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185" tabRatio="404" activeTab="0"/>
  </bookViews>
  <sheets>
    <sheet name="протокол сводный" sheetId="1" r:id="rId1"/>
    <sheet name="к" sheetId="2" r:id="rId2"/>
    <sheet name="бег 3000 м" sheetId="3" r:id="rId3"/>
    <sheet name="бег 2000 м" sheetId="4" r:id="rId4"/>
    <sheet name="командный зачет" sheetId="5" r:id="rId5"/>
    <sheet name="Лист3" sheetId="6" r:id="rId6"/>
    <sheet name="Лист2" sheetId="7" r:id="rId7"/>
    <sheet name="раб" sheetId="8" state="hidden" r:id="rId8"/>
  </sheets>
  <definedNames>
    <definedName name="_xlnm._FilterDatabase" localSheetId="0" hidden="1">'протокол сводный'!$A$6:$AK$134</definedName>
    <definedName name="_xlnm.Print_Titles" localSheetId="0">'протокол сводный'!$6:$6</definedName>
    <definedName name="_xlnm.Print_Area" localSheetId="3">'бег 2000 м'!$A$1:$L$99</definedName>
    <definedName name="_xlnm.Print_Area" localSheetId="2">'бег 3000 м'!$A$1:$M$56</definedName>
    <definedName name="_xlnm.Print_Area" localSheetId="0">'протокол сводный'!$D$1:$AK$137</definedName>
    <definedName name="_xlnm.Print_Area" localSheetId="7">'раб'!$B$1:$AB$125</definedName>
  </definedNames>
  <calcPr fullCalcOnLoad="1"/>
</workbook>
</file>

<file path=xl/sharedStrings.xml><?xml version="1.0" encoding="utf-8"?>
<sst xmlns="http://schemas.openxmlformats.org/spreadsheetml/2006/main" count="8188" uniqueCount="1046">
  <si>
    <t>Фамилия, имя, отчество</t>
  </si>
  <si>
    <t>Команда</t>
  </si>
  <si>
    <t>УИН</t>
  </si>
  <si>
    <t>Результаты выполнения испытаний (тестов) комплекса ГТО</t>
  </si>
  <si>
    <t>место</t>
  </si>
  <si>
    <t>сумма мест</t>
  </si>
  <si>
    <t>Главный судья</t>
  </si>
  <si>
    <t>примечание</t>
  </si>
  <si>
    <t xml:space="preserve">Главный секретарь </t>
  </si>
  <si>
    <t>Место проведения: Оборонно-спортивный центр «Преображенский», Фонд спецназ ВДВ (Щаповское сельское поселение, деревня Кузенево)</t>
  </si>
  <si>
    <t>СУММА мест</t>
  </si>
  <si>
    <t>Место проведения: Оборонно-спортивный центр «Преображенский» Фонда спецназа ВДВ (Щаповское сельское поселение, деревня Кузенево)</t>
  </si>
  <si>
    <t>команда</t>
  </si>
  <si>
    <t>Прыжок в длину
с места толчком двумя ногами (см)</t>
  </si>
  <si>
    <t>Сводный протокол выполнения испытаний (тестов) комплекса ГТО участников регионально-войскового этапа Всероссийского слета казачьей молодежи «Готов к труду и обороне»</t>
  </si>
  <si>
    <t>Возрастная группа</t>
  </si>
  <si>
    <t>Поднимание туловища из положения лежа на спине (количество раз за 1 минуту)</t>
  </si>
  <si>
    <t>Подтягивание из виса на высокой перекладине (количество раз)</t>
  </si>
  <si>
    <t>Наклон вперед из положения стоя с прямыми ногами на гимнастической скамье (от уровня скамьи - см)</t>
  </si>
  <si>
    <t>Метание спортивного снаряда весом 700 г (м)</t>
  </si>
  <si>
    <t>Бег на 100 м (с)</t>
  </si>
  <si>
    <t>Бег на 3000 м (мин, с)</t>
  </si>
  <si>
    <t>КОМАНДНЫЙ ЗАЧЕТ</t>
  </si>
  <si>
    <t>Нагрудный номер</t>
  </si>
  <si>
    <t>Номер п/п</t>
  </si>
  <si>
    <t xml:space="preserve">ИТОГОВЫЙ ПРОТОКОЛ </t>
  </si>
  <si>
    <t>Дата проведения: 17-19 мая 2019 г.</t>
  </si>
  <si>
    <t>Оборонно-спортивный центр «Преображенский», 
Фонд спецназ ВДВ (Щаповское сельское поселение, деревня Кузенево)</t>
  </si>
  <si>
    <t>С. Сальникова</t>
  </si>
  <si>
    <t>А. Лукьянов</t>
  </si>
  <si>
    <t>Челночный бег 3х10</t>
  </si>
  <si>
    <t xml:space="preserve">Стрельба
из пневматической винтовки (очки)                  </t>
  </si>
  <si>
    <t>Трунов Виталий Андреевич</t>
  </si>
  <si>
    <t>16-31-0052002</t>
  </si>
  <si>
    <t>Белгородское ОКО</t>
  </si>
  <si>
    <t>Куренсков Григорий Викторович</t>
  </si>
  <si>
    <t>19-31-0008634</t>
  </si>
  <si>
    <t>Резниченко Алексей Владимирович</t>
  </si>
  <si>
    <t>19-31-0008656</t>
  </si>
  <si>
    <t>Дранев Владимир Юрьевич</t>
  </si>
  <si>
    <t>15-31-0072200</t>
  </si>
  <si>
    <t>Березкин Сергей Васильевич</t>
  </si>
  <si>
    <t>19-31-0008714</t>
  </si>
  <si>
    <t>Романьков Дмитрий Сергеевич</t>
  </si>
  <si>
    <t>18-31-0015770</t>
  </si>
  <si>
    <t>Казаков Юрий Игоревич</t>
  </si>
  <si>
    <t>19-31-0008556</t>
  </si>
  <si>
    <t>Краснокутский Михаил Юрьевич</t>
  </si>
  <si>
    <t>19-31-0008663</t>
  </si>
  <si>
    <t>Кренев Валентин Алексеевич</t>
  </si>
  <si>
    <t>19-31-0008626</t>
  </si>
  <si>
    <t>Борщёв Николай Александрович</t>
  </si>
  <si>
    <t>19-32-0002364</t>
  </si>
  <si>
    <t>Брянское ОКО</t>
  </si>
  <si>
    <t>Ермоленко Андрей Павлович</t>
  </si>
  <si>
    <t>17-32-0011998</t>
  </si>
  <si>
    <t>Поляков Станислав Сергеевич</t>
  </si>
  <si>
    <t>18-40-0006663</t>
  </si>
  <si>
    <t>Константинов Константин Александрович</t>
  </si>
  <si>
    <t>17-32-0010169</t>
  </si>
  <si>
    <t>Данилкин Владимир Владимирович</t>
  </si>
  <si>
    <t>18-32-0010360</t>
  </si>
  <si>
    <t>Пынько Александр Александрович</t>
  </si>
  <si>
    <t>16-32-0002645</t>
  </si>
  <si>
    <t>Курзин Павел Геннадьевич</t>
  </si>
  <si>
    <t>19-32-0002622</t>
  </si>
  <si>
    <t>Марченко Дмитрий Сергеевич</t>
  </si>
  <si>
    <t>15-32-0010775</t>
  </si>
  <si>
    <t>Галютин Владислав Сергеевич</t>
  </si>
  <si>
    <t>15-32-0000022</t>
  </si>
  <si>
    <t>Курдюков Алексей Вячеславович</t>
  </si>
  <si>
    <t>16-32-0002946</t>
  </si>
  <si>
    <t>Давыдов Денис Владимирович</t>
  </si>
  <si>
    <t>19-44-0003283</t>
  </si>
  <si>
    <t>Мосеев Никита Сергеевич</t>
  </si>
  <si>
    <t>16-44-0001719</t>
  </si>
  <si>
    <t>Маслов Иван Дмитриевич</t>
  </si>
  <si>
    <t>15-44-0001654</t>
  </si>
  <si>
    <t>Козлов Александр Романович</t>
  </si>
  <si>
    <t>18-44-0007496</t>
  </si>
  <si>
    <t>39</t>
  </si>
  <si>
    <t>Тумаков Данил Юрьевич</t>
  </si>
  <si>
    <t>без УИН</t>
  </si>
  <si>
    <t>40</t>
  </si>
  <si>
    <t>Бровкин Иван Андреевич</t>
  </si>
  <si>
    <t>41</t>
  </si>
  <si>
    <t>Романенко Виктор Станиславович</t>
  </si>
  <si>
    <t>43</t>
  </si>
  <si>
    <t>Талакуев Иван Сергеевич</t>
  </si>
  <si>
    <t>45</t>
  </si>
  <si>
    <t>Лахов Всеволод Олегович</t>
  </si>
  <si>
    <t>46</t>
  </si>
  <si>
    <t>Куршаков Алексей Константинович</t>
  </si>
  <si>
    <t>47</t>
  </si>
  <si>
    <t>Кузнецов Илья Евгеньевич</t>
  </si>
  <si>
    <t>50</t>
  </si>
  <si>
    <t>Лебедев Дмитрий Артемович</t>
  </si>
  <si>
    <t>Мингазов Ян Алексеевич</t>
  </si>
  <si>
    <t>18-33-0002246</t>
  </si>
  <si>
    <t>Владимирское ОКО</t>
  </si>
  <si>
    <t>Кудзиев Даниил Рустамович</t>
  </si>
  <si>
    <t>18-33-0001823</t>
  </si>
  <si>
    <t>94</t>
  </si>
  <si>
    <t>Коробейников Сергей Витальевич</t>
  </si>
  <si>
    <t>17-33-0005231</t>
  </si>
  <si>
    <t>Зиновьев Михаил Викторович</t>
  </si>
  <si>
    <t>18-36-0017319</t>
  </si>
  <si>
    <t>Воронежское ОКО</t>
  </si>
  <si>
    <t>Клевцов Артем Витальевич</t>
  </si>
  <si>
    <t>19-36-0031517</t>
  </si>
  <si>
    <t>Пахомов Денис Павлович</t>
  </si>
  <si>
    <t>19-36-0031644</t>
  </si>
  <si>
    <t>Журавлёв Евгений Владимирович</t>
  </si>
  <si>
    <t>15-36-0022542</t>
  </si>
  <si>
    <t>Красов Алексей Николаевич</t>
  </si>
  <si>
    <t>18-36-0017419</t>
  </si>
  <si>
    <t>Орлов Владислав Николаевич</t>
  </si>
  <si>
    <t>19-71-0003532</t>
  </si>
  <si>
    <t>Западное ОКО</t>
  </si>
  <si>
    <t>Колмычевский Георгий Владимирович</t>
  </si>
  <si>
    <t>15-71-0002765</t>
  </si>
  <si>
    <t>66</t>
  </si>
  <si>
    <t>Брюзгин Иван Николаевич</t>
  </si>
  <si>
    <t>67</t>
  </si>
  <si>
    <t>Соколов Кирилл Алексеевич</t>
  </si>
  <si>
    <t>70</t>
  </si>
  <si>
    <t>Николаев Андрей Олегович</t>
  </si>
  <si>
    <t>Дерников Дмитрий Игоревич</t>
  </si>
  <si>
    <t>19-40-0016842</t>
  </si>
  <si>
    <t>Калужское ОКО</t>
  </si>
  <si>
    <t>Комисаренко Алексей Дмитриевич</t>
  </si>
  <si>
    <t>19-40-0017240</t>
  </si>
  <si>
    <t>Болховитин Алексей Сергеевич</t>
  </si>
  <si>
    <t>19-40-0017220</t>
  </si>
  <si>
    <t>Ленский Степан Сергеевич</t>
  </si>
  <si>
    <t>19-40-0017064</t>
  </si>
  <si>
    <t>Александров Марк Георгиевич</t>
  </si>
  <si>
    <t>17-40-0006943</t>
  </si>
  <si>
    <t>Додонов Роман Владимирович</t>
  </si>
  <si>
    <t>16-46-0007339</t>
  </si>
  <si>
    <t>Курское ОКО</t>
  </si>
  <si>
    <t>Реутов Александр Александрович</t>
  </si>
  <si>
    <t>17-46-0000472</t>
  </si>
  <si>
    <t>Волошин Михаил Витальевич</t>
  </si>
  <si>
    <t>19-46-0003322</t>
  </si>
  <si>
    <t>Кучуев Кирилл Владимирович</t>
  </si>
  <si>
    <t>18-46-0004723</t>
  </si>
  <si>
    <t>Шевяков Николай Андриянович</t>
  </si>
  <si>
    <t>17-46-0009834</t>
  </si>
  <si>
    <t>Афанасьев Артем Павлович</t>
  </si>
  <si>
    <t>19-46-0002647</t>
  </si>
  <si>
    <t>Толстых Артем Алексеевич</t>
  </si>
  <si>
    <t>17-46-0009521</t>
  </si>
  <si>
    <t>Шашков Артем Вячеславович</t>
  </si>
  <si>
    <t>17-46-0007077</t>
  </si>
  <si>
    <t>Галкин Кирилл Константинович</t>
  </si>
  <si>
    <t>19-46-0003326</t>
  </si>
  <si>
    <t>Кудинов Артём Геннадьевич</t>
  </si>
  <si>
    <t>15-46-0005738</t>
  </si>
  <si>
    <t>Чумичев Никита Николаевич</t>
  </si>
  <si>
    <t>18-48-0000160</t>
  </si>
  <si>
    <t>МГУТУ</t>
  </si>
  <si>
    <t>Кулава Самсон Вадимович</t>
  </si>
  <si>
    <t>18-77-0063597</t>
  </si>
  <si>
    <t>Лукьянов Александр Сергеевич</t>
  </si>
  <si>
    <t>16-50-0084577</t>
  </si>
  <si>
    <t>Червяков Александр Викторович</t>
  </si>
  <si>
    <t>18-77-0152396</t>
  </si>
  <si>
    <t>Рябов Вячеслав Александрович</t>
  </si>
  <si>
    <t>18-77-0008296</t>
  </si>
  <si>
    <t>Фадеев Семен Андреевич</t>
  </si>
  <si>
    <t>18-77-0152580</t>
  </si>
  <si>
    <t>Романенко Евгений Витальевич</t>
  </si>
  <si>
    <t>15-26-0011895</t>
  </si>
  <si>
    <t>Камынин Данила Павлович</t>
  </si>
  <si>
    <t>17-77-0027135</t>
  </si>
  <si>
    <t>Синебрюхов Павел Владимирович</t>
  </si>
  <si>
    <t>17-61-0039864</t>
  </si>
  <si>
    <t>Гурьев Алексей Сергеевич</t>
  </si>
  <si>
    <t>18-33-0002083</t>
  </si>
  <si>
    <t>91</t>
  </si>
  <si>
    <t>Драгункин Николай Александрович</t>
  </si>
  <si>
    <t>19-50-0120596</t>
  </si>
  <si>
    <t>Московская обл.</t>
  </si>
  <si>
    <t>Богатченко Григорий Владимирович</t>
  </si>
  <si>
    <t>19-57-0001600</t>
  </si>
  <si>
    <t>Орловское ОКО</t>
  </si>
  <si>
    <t>Павликов Павел Сергеевич</t>
  </si>
  <si>
    <t>19-57-0001524</t>
  </si>
  <si>
    <t>Попов Илья Сергеевич</t>
  </si>
  <si>
    <t>19-14-0005988</t>
  </si>
  <si>
    <t>Савоськин Максим Александрович</t>
  </si>
  <si>
    <t>16-57-0001602</t>
  </si>
  <si>
    <t>Никулочкин Максим Игоревич</t>
  </si>
  <si>
    <t>19-57-0001521</t>
  </si>
  <si>
    <t>Фролов Александр Николаевич</t>
  </si>
  <si>
    <t>19-57-0001604</t>
  </si>
  <si>
    <t>Прасолов Сергей Сергеевич</t>
  </si>
  <si>
    <t>19-57-0001608</t>
  </si>
  <si>
    <t>Марушкин Антон Андреевич</t>
  </si>
  <si>
    <t>18-57-0000759</t>
  </si>
  <si>
    <t>Малышев Сергей Сергеевич</t>
  </si>
  <si>
    <t>19-62-0002531</t>
  </si>
  <si>
    <t>Рязанское ЮКО</t>
  </si>
  <si>
    <t>Муравьев Максим Михайлович</t>
  </si>
  <si>
    <t>19-62-0002561</t>
  </si>
  <si>
    <t>Михайлов Дмитрий Сергеевич</t>
  </si>
  <si>
    <t>17-62-0008265</t>
  </si>
  <si>
    <t>44</t>
  </si>
  <si>
    <t>Суворов Сергей Борисович</t>
  </si>
  <si>
    <t>17-62-0000900</t>
  </si>
  <si>
    <t>100</t>
  </si>
  <si>
    <t>Васильев Сергей Алексеевич</t>
  </si>
  <si>
    <t>Смоленское ОКО</t>
  </si>
  <si>
    <t>95</t>
  </si>
  <si>
    <t>Посвежинный Петр Викторович</t>
  </si>
  <si>
    <t>96</t>
  </si>
  <si>
    <t>Смирнов Игорь Сергеевич</t>
  </si>
  <si>
    <t>97</t>
  </si>
  <si>
    <t>Арисов Владислав Сергеевич</t>
  </si>
  <si>
    <t>98</t>
  </si>
  <si>
    <t>Морозов Александр Сергеевич</t>
  </si>
  <si>
    <t>99</t>
  </si>
  <si>
    <t>Ковалев Игорь Алексеевич</t>
  </si>
  <si>
    <t>101</t>
  </si>
  <si>
    <t>Подольский Виктор Сергеевич</t>
  </si>
  <si>
    <t>18-68-0006209</t>
  </si>
  <si>
    <t>102</t>
  </si>
  <si>
    <t>Лепихов Евгений Геннадьевич</t>
  </si>
  <si>
    <t>19-68-0003963</t>
  </si>
  <si>
    <t>103</t>
  </si>
  <si>
    <t>Горбонос Владимир Михайлович</t>
  </si>
  <si>
    <t>19-68-0003952</t>
  </si>
  <si>
    <t>104</t>
  </si>
  <si>
    <t>Свешников Ярослав Алексеевич</t>
  </si>
  <si>
    <t>19-68-0003900</t>
  </si>
  <si>
    <t>105</t>
  </si>
  <si>
    <t>Мордовцев Максим Геннадьевич</t>
  </si>
  <si>
    <t>19-68-0003949</t>
  </si>
  <si>
    <t>106</t>
  </si>
  <si>
    <t>Подольский Александр Сергеевич</t>
  </si>
  <si>
    <t>18-68-0006208</t>
  </si>
  <si>
    <t>107</t>
  </si>
  <si>
    <t>Сологуб Александр Андреевич</t>
  </si>
  <si>
    <t>17-68-0004210</t>
  </si>
  <si>
    <t>108</t>
  </si>
  <si>
    <t>Топильский Илья Николаевич</t>
  </si>
  <si>
    <t>19-68-0003950</t>
  </si>
  <si>
    <t>109</t>
  </si>
  <si>
    <t>Аштаев Алексей Вячеславович</t>
  </si>
  <si>
    <t>16-68-0016878</t>
  </si>
  <si>
    <t>110</t>
  </si>
  <si>
    <t>Сенокосов Александр Александрович</t>
  </si>
  <si>
    <t>19-68-0004043</t>
  </si>
  <si>
    <t>56</t>
  </si>
  <si>
    <t>Мочаев Василий Николаевич</t>
  </si>
  <si>
    <t>57</t>
  </si>
  <si>
    <t>Абуев Эльдар Арсланалиевич</t>
  </si>
  <si>
    <t>58</t>
  </si>
  <si>
    <t>Лиджиев Чингиз Саналович</t>
  </si>
  <si>
    <t>59</t>
  </si>
  <si>
    <t>Танаев Мерген Васильевич</t>
  </si>
  <si>
    <t>60</t>
  </si>
  <si>
    <t>Чимидов Ансар Русланович</t>
  </si>
  <si>
    <t>61</t>
  </si>
  <si>
    <t>Хасиков Мингиян</t>
  </si>
  <si>
    <t>62</t>
  </si>
  <si>
    <t>Максимов Дорджи</t>
  </si>
  <si>
    <t>Утросин Глеб Дмитриевич</t>
  </si>
  <si>
    <t>18-76-0012341</t>
  </si>
  <si>
    <t>Ярославское ОКО</t>
  </si>
  <si>
    <t>Сергиенко Илья Юрьевич</t>
  </si>
  <si>
    <t>19-76-0010277</t>
  </si>
  <si>
    <t>Бибиков Кирилл Алексеевич</t>
  </si>
  <si>
    <t>18-76-0012482</t>
  </si>
  <si>
    <t>Грибалев Роман Евгеньевич</t>
  </si>
  <si>
    <t>18-76-0012483</t>
  </si>
  <si>
    <t>Москалец Даниил Дмитриевич</t>
  </si>
  <si>
    <t>19-76-0010275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</si>
  <si>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</si>
  <si>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</si>
  <si>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</si>
  <si>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</si>
  <si>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</si>
  <si>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</si>
  <si>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</si>
  <si>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</si>
  <si>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</si>
  <si>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</si>
  <si>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</si>
  <si>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</si>
  <si>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</si>
  <si>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</si>
  <si>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</si>
  <si>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</si>
  <si>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</si>
  <si>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</si>
  <si>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</si>
  <si>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</si>
  <si>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</si>
  <si>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</si>
  <si>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</si>
  <si>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</si>
  <si>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</si>
  <si>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</si>
  <si>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</si>
  <si>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</si>
  <si>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</si>
  <si>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</si>
  <si>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</si>
  <si>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</si>
  <si>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</si>
  <si>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</si>
  <si>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</si>
  <si>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</si>
  <si>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</si>
  <si>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</si>
  <si>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42</t>
  </si>
  <si>
    <t>48</t>
  </si>
  <si>
    <t>49</t>
  </si>
  <si>
    <t>51</t>
  </si>
  <si>
    <t>52</t>
  </si>
  <si>
    <t>53</t>
  </si>
  <si>
    <t>54</t>
  </si>
  <si>
    <t>55</t>
  </si>
  <si>
    <t>63</t>
  </si>
  <si>
    <t>64</t>
  </si>
  <si>
    <t>65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</si>
  <si>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</si>
  <si>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</si>
  <si>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</si>
  <si>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</si>
  <si>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</si>
  <si>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</si>
  <si>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</si>
  <si>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</si>
  <si>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</si>
  <si>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</si>
  <si>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</si>
  <si>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</si>
  <si>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</si>
  <si>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</si>
  <si>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</si>
  <si>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</si>
  <si>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</si>
  <si>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</si>
  <si>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</si>
  <si>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</si>
  <si>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</si>
  <si>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</si>
  <si>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</si>
  <si>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</si>
  <si>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18-24</t>
  </si>
  <si>
    <t>25-29</t>
  </si>
  <si>
    <t>16-17</t>
  </si>
  <si>
    <t>Общее место</t>
  </si>
  <si>
    <t>-</t>
  </si>
  <si>
    <t>Уфинцев Олег Олегович</t>
  </si>
  <si>
    <t>2,00</t>
  </si>
  <si>
    <t>2,60</t>
  </si>
  <si>
    <t>2,70</t>
  </si>
  <si>
    <t>1,90</t>
  </si>
  <si>
    <t>2,30</t>
  </si>
  <si>
    <t>2,45</t>
  </si>
  <si>
    <t>2,10</t>
  </si>
  <si>
    <t>2,50</t>
  </si>
  <si>
    <t>2,40</t>
  </si>
  <si>
    <t>2,20</t>
  </si>
  <si>
    <t>2,80</t>
  </si>
  <si>
    <t>2,65</t>
  </si>
  <si>
    <t>2,75</t>
  </si>
  <si>
    <t>2,55</t>
  </si>
  <si>
    <t>2,35</t>
  </si>
  <si>
    <t>2,39</t>
  </si>
  <si>
    <t>2,15</t>
  </si>
  <si>
    <t>2,25</t>
  </si>
  <si>
    <t>2,62</t>
  </si>
  <si>
    <t>2,53</t>
  </si>
  <si>
    <t>2,48</t>
  </si>
  <si>
    <t>2,58</t>
  </si>
  <si>
    <t>15.19</t>
  </si>
  <si>
    <t>13.69</t>
  </si>
  <si>
    <t>15.37</t>
  </si>
  <si>
    <t>12.76</t>
  </si>
  <si>
    <t>13.78</t>
  </si>
  <si>
    <t>12.77</t>
  </si>
  <si>
    <t>13.67</t>
  </si>
  <si>
    <t>14.36</t>
  </si>
  <si>
    <t>14.60</t>
  </si>
  <si>
    <t>11.05</t>
  </si>
  <si>
    <t>12.35</t>
  </si>
  <si>
    <t>11.35</t>
  </si>
  <si>
    <t>11.70</t>
  </si>
  <si>
    <t>11.20</t>
  </si>
  <si>
    <t>13.42</t>
  </si>
  <si>
    <t>12.42</t>
  </si>
  <si>
    <t>11.93</t>
  </si>
  <si>
    <t>13.24</t>
  </si>
  <si>
    <t>12.58</t>
  </si>
  <si>
    <t>11.83</t>
  </si>
  <si>
    <t>12.45</t>
  </si>
  <si>
    <t>13.13</t>
  </si>
  <si>
    <t>12.68</t>
  </si>
  <si>
    <t>12.52</t>
  </si>
  <si>
    <t>13.89</t>
  </si>
  <si>
    <t>14.73</t>
  </si>
  <si>
    <t>14.29</t>
  </si>
  <si>
    <t>14.81</t>
  </si>
  <si>
    <t>13.63</t>
  </si>
  <si>
    <t>12.39</t>
  </si>
  <si>
    <t>13.10</t>
  </si>
  <si>
    <t>12.06</t>
  </si>
  <si>
    <t>13.08</t>
  </si>
  <si>
    <t>13.95</t>
  </si>
  <si>
    <t>13.32</t>
  </si>
  <si>
    <t>14.30</t>
  </si>
  <si>
    <t>12.81</t>
  </si>
  <si>
    <t>13.31</t>
  </si>
  <si>
    <t>14.71</t>
  </si>
  <si>
    <t>13.14</t>
  </si>
  <si>
    <t>13.37</t>
  </si>
  <si>
    <t>12.80</t>
  </si>
  <si>
    <t>13.39</t>
  </si>
  <si>
    <t>17.12</t>
  </si>
  <si>
    <t>16.01</t>
  </si>
  <si>
    <t>15.45</t>
  </si>
  <si>
    <t>14.21</t>
  </si>
  <si>
    <t>13.01</t>
  </si>
  <si>
    <t>11.96</t>
  </si>
  <si>
    <t>12.67</t>
  </si>
  <si>
    <t>12.71</t>
  </si>
  <si>
    <t>14.56</t>
  </si>
  <si>
    <t>13.02</t>
  </si>
  <si>
    <t>13.59</t>
  </si>
  <si>
    <t>13.85</t>
  </si>
  <si>
    <t>12.79</t>
  </si>
  <si>
    <t>11.95</t>
  </si>
  <si>
    <t>12.69</t>
  </si>
  <si>
    <t>12.66</t>
  </si>
  <si>
    <t>13.55</t>
  </si>
  <si>
    <t>12.91</t>
  </si>
  <si>
    <t>13.51</t>
  </si>
  <si>
    <t>14.55</t>
  </si>
  <si>
    <t>14.08</t>
  </si>
  <si>
    <t>14.11</t>
  </si>
  <si>
    <t>12.57</t>
  </si>
  <si>
    <t>13.19</t>
  </si>
  <si>
    <t>16.30</t>
  </si>
  <si>
    <t>12.87</t>
  </si>
  <si>
    <t>13.62</t>
  </si>
  <si>
    <t>14.85</t>
  </si>
  <si>
    <t>14.31</t>
  </si>
  <si>
    <t>13.45</t>
  </si>
  <si>
    <t>14.72</t>
  </si>
  <si>
    <t>14.35</t>
  </si>
  <si>
    <t>14.75</t>
  </si>
  <si>
    <t>14.58</t>
  </si>
  <si>
    <t>12.94</t>
  </si>
  <si>
    <t>12.70</t>
  </si>
  <si>
    <t>14.07</t>
  </si>
  <si>
    <t>13.15</t>
  </si>
  <si>
    <t>12.99</t>
  </si>
  <si>
    <t>13.28</t>
  </si>
  <si>
    <t>13.79</t>
  </si>
  <si>
    <t>13.64</t>
  </si>
  <si>
    <t>16.26</t>
  </si>
  <si>
    <t>15.86</t>
  </si>
  <si>
    <t>13.97</t>
  </si>
  <si>
    <t>14.95</t>
  </si>
  <si>
    <t>12.40</t>
  </si>
  <si>
    <t>13.80</t>
  </si>
  <si>
    <t>12.89</t>
  </si>
  <si>
    <t>13.22</t>
  </si>
  <si>
    <t>13.99</t>
  </si>
  <si>
    <t>-20</t>
  </si>
  <si>
    <t>-8</t>
  </si>
  <si>
    <t>-5</t>
  </si>
  <si>
    <t>-2</t>
  </si>
  <si>
    <t>8.70</t>
  </si>
  <si>
    <t>7.34</t>
  </si>
  <si>
    <t>8.19</t>
  </si>
  <si>
    <t>6.75</t>
  </si>
  <si>
    <t>7.70</t>
  </si>
  <si>
    <t>7.21</t>
  </si>
  <si>
    <t>7.69</t>
  </si>
  <si>
    <t>8.21</t>
  </si>
  <si>
    <t>7.19</t>
  </si>
  <si>
    <t>6.32</t>
  </si>
  <si>
    <t>6.86</t>
  </si>
  <si>
    <t>6.42</t>
  </si>
  <si>
    <t>6.50</t>
  </si>
  <si>
    <t>6.53</t>
  </si>
  <si>
    <t>6.80</t>
  </si>
  <si>
    <t>6.65</t>
  </si>
  <si>
    <t>6.78</t>
  </si>
  <si>
    <t>6.90</t>
  </si>
  <si>
    <t>7.02</t>
  </si>
  <si>
    <t>6.67</t>
  </si>
  <si>
    <t>7.14</t>
  </si>
  <si>
    <t>7.24</t>
  </si>
  <si>
    <t>7.39</t>
  </si>
  <si>
    <t>7.54</t>
  </si>
  <si>
    <t>7.72</t>
  </si>
  <si>
    <t>8.39</t>
  </si>
  <si>
    <t>7.74</t>
  </si>
  <si>
    <t>7.38</t>
  </si>
  <si>
    <t>7.07</t>
  </si>
  <si>
    <t>7.16</t>
  </si>
  <si>
    <t>7.52</t>
  </si>
  <si>
    <t>7.48</t>
  </si>
  <si>
    <t>7.78</t>
  </si>
  <si>
    <t>6.99</t>
  </si>
  <si>
    <t>7.18</t>
  </si>
  <si>
    <t>7.76</t>
  </si>
  <si>
    <t>7.83</t>
  </si>
  <si>
    <t>7.00</t>
  </si>
  <si>
    <t>7.36</t>
  </si>
  <si>
    <t>7.50</t>
  </si>
  <si>
    <t>8.09</t>
  </si>
  <si>
    <t>8.35</t>
  </si>
  <si>
    <t>7.77</t>
  </si>
  <si>
    <t>8.02</t>
  </si>
  <si>
    <t>7.84</t>
  </si>
  <si>
    <t>7.61</t>
  </si>
  <si>
    <t>7.95</t>
  </si>
  <si>
    <t>7.33</t>
  </si>
  <si>
    <t>6.83</t>
  </si>
  <si>
    <t>7.62</t>
  </si>
  <si>
    <t>7.05</t>
  </si>
  <si>
    <t>7.13</t>
  </si>
  <si>
    <t>7.29</t>
  </si>
  <si>
    <t>6.77</t>
  </si>
  <si>
    <t>7.30</t>
  </si>
  <si>
    <t>7.90</t>
  </si>
  <si>
    <t>7.32</t>
  </si>
  <si>
    <t>8.27</t>
  </si>
  <si>
    <t>7.66</t>
  </si>
  <si>
    <t>7.81</t>
  </si>
  <si>
    <t>7.45</t>
  </si>
  <si>
    <t>6.84</t>
  </si>
  <si>
    <t>6.92</t>
  </si>
  <si>
    <t>7.17</t>
  </si>
  <si>
    <t>7.60</t>
  </si>
  <si>
    <t>8.00</t>
  </si>
  <si>
    <t>7.08</t>
  </si>
  <si>
    <t>8.45</t>
  </si>
  <si>
    <t>7.26</t>
  </si>
  <si>
    <t>8.07</t>
  </si>
  <si>
    <t>7.09</t>
  </si>
  <si>
    <t>8.20</t>
  </si>
  <si>
    <t>7.35</t>
  </si>
  <si>
    <t>8.46</t>
  </si>
  <si>
    <t>7.51</t>
  </si>
  <si>
    <t>7.12</t>
  </si>
  <si>
    <t>7.75</t>
  </si>
  <si>
    <t>8.03</t>
  </si>
  <si>
    <t>8.32</t>
  </si>
  <si>
    <t>7.68</t>
  </si>
  <si>
    <t>7.59</t>
  </si>
  <si>
    <t>7.20</t>
  </si>
  <si>
    <t>6.89</t>
  </si>
  <si>
    <t>7.65</t>
  </si>
  <si>
    <t>0</t>
  </si>
  <si>
    <t>Не финиш.</t>
  </si>
  <si>
    <t>Тульское ОКО</t>
  </si>
  <si>
    <t>Кострамское ОКО</t>
  </si>
  <si>
    <t>Тамбовское ОКО</t>
  </si>
  <si>
    <t>Москва</t>
  </si>
  <si>
    <t>Ивановское ОКО</t>
  </si>
  <si>
    <t>Борисов Тимофей Антонович</t>
  </si>
  <si>
    <t>21-76-0016602</t>
  </si>
  <si>
    <t>Клюквин Серафим Игоревич</t>
  </si>
  <si>
    <t>21-76-0016605</t>
  </si>
  <si>
    <t>Осипов Андрей Алексеевич</t>
  </si>
  <si>
    <t>21-50-0027937</t>
  </si>
  <si>
    <t>17-33-0001598</t>
  </si>
  <si>
    <t>365</t>
  </si>
  <si>
    <t>367</t>
  </si>
  <si>
    <t>371</t>
  </si>
  <si>
    <t>385</t>
  </si>
  <si>
    <t>389</t>
  </si>
  <si>
    <t>397</t>
  </si>
  <si>
    <t>401</t>
  </si>
  <si>
    <t>405</t>
  </si>
  <si>
    <t>407</t>
  </si>
  <si>
    <t>419</t>
  </si>
  <si>
    <t>421</t>
  </si>
  <si>
    <t>423</t>
  </si>
  <si>
    <t>443</t>
  </si>
  <si>
    <t>455</t>
  </si>
  <si>
    <t>457</t>
  </si>
  <si>
    <t>461</t>
  </si>
  <si>
    <t>475</t>
  </si>
  <si>
    <t>479</t>
  </si>
  <si>
    <t>481</t>
  </si>
  <si>
    <t>487</t>
  </si>
  <si>
    <t>491</t>
  </si>
  <si>
    <t>565</t>
  </si>
  <si>
    <t>585</t>
  </si>
  <si>
    <t>591</t>
  </si>
  <si>
    <t>595</t>
  </si>
  <si>
    <t>599</t>
  </si>
  <si>
    <t>603</t>
  </si>
  <si>
    <t>605</t>
  </si>
  <si>
    <t>625</t>
  </si>
  <si>
    <t>631</t>
  </si>
  <si>
    <t>Возрастная группа 16-17 лет</t>
  </si>
  <si>
    <t>Дата проведения: 28-30 мая 2022 г.</t>
  </si>
  <si>
    <t>Метание спортивного мяча весом 150 г (м)</t>
  </si>
  <si>
    <t>Бег на 30 м</t>
  </si>
  <si>
    <t>Бег на 60 м</t>
  </si>
  <si>
    <t xml:space="preserve">выполнения испытаний (тестов) комплекса ГТО участниками войскового отборочного этапа Всероссийского слета казачьей молодежи «Готов к труду </t>
  </si>
  <si>
    <t>Сводный протокол выполнения испытаний (тестов) комплекса ГТО участниками войскового отборочного этапа Всероссийского слета казачьей молодежи «Готов к труду и обороне» среди команд ВКО ЦКВ</t>
  </si>
  <si>
    <t>28-30 мая 2022 г.</t>
  </si>
  <si>
    <t>Дата проведения:  28-30 мая 2022 г.</t>
  </si>
  <si>
    <t>Возрастная группа 14-15 лет</t>
  </si>
  <si>
    <r>
      <t xml:space="preserve">*Командный зачет по итогам выполнения испытаний (тестов) комплекса ГТО определяется в каждой возрастной группе по сумме мест, набранных </t>
    </r>
    <r>
      <rPr>
        <b/>
        <sz val="12"/>
        <color indexed="8"/>
        <rFont val="Trebuchet MS"/>
        <family val="2"/>
      </rPr>
      <t>тремя лучшими участниками команды</t>
    </r>
    <r>
      <rPr>
        <sz val="12"/>
        <color indexed="8"/>
        <rFont val="Trebuchet MS"/>
        <family val="2"/>
      </rPr>
      <t xml:space="preserve"> по итогам их участия во всех видах испытаний</t>
    </r>
  </si>
  <si>
    <t>Сводный протокол выполнения испытаний (тестов) комплекса ГТО участниками войскового отборочного этапа Всероссийского слета казачьей молодежи
«Готов к труду и обороне» среди команд ВКО ЦКВ</t>
  </si>
  <si>
    <t>Абрамов Сергей Александрович</t>
  </si>
  <si>
    <t>19-32-0013505</t>
  </si>
  <si>
    <t>Авазов Саидахрор Хайруллаевич</t>
  </si>
  <si>
    <t>22-71-0010863</t>
  </si>
  <si>
    <t>Анисимов Кирилл Алексеевич</t>
  </si>
  <si>
    <t>19-33-0025057</t>
  </si>
  <si>
    <t>Анищенко Егор Александрович</t>
  </si>
  <si>
    <t>21-32-0001441</t>
  </si>
  <si>
    <t>Аскеров Али Эхтирам Оглы</t>
  </si>
  <si>
    <t>22-77-0021730</t>
  </si>
  <si>
    <t>Ахадов Айхан Агил Оглы</t>
  </si>
  <si>
    <t>21-77-0027593</t>
  </si>
  <si>
    <t>Беликов Пётр Николаевич</t>
  </si>
  <si>
    <t>20-50-0022879</t>
  </si>
  <si>
    <t>Богус Григорий Васильевич</t>
  </si>
  <si>
    <t>18-50-0130662</t>
  </si>
  <si>
    <t>Бондаренко Артём Ильич</t>
  </si>
  <si>
    <t>18-77-0088238</t>
  </si>
  <si>
    <t>Бубнов Николай Николаевич</t>
  </si>
  <si>
    <t>18-50-0098652</t>
  </si>
  <si>
    <t>Буга Вадим Иванович</t>
  </si>
  <si>
    <t>21-50-0013357</t>
  </si>
  <si>
    <t>Быков Амид Эльдарович</t>
  </si>
  <si>
    <t>22-36-0004674</t>
  </si>
  <si>
    <t>Васильев Егор Сергеевич</t>
  </si>
  <si>
    <t>15-50-0018474</t>
  </si>
  <si>
    <t>Васильев Илья Максимович</t>
  </si>
  <si>
    <t>19-62-0001911</t>
  </si>
  <si>
    <t>Веремьев Артем Владиславович</t>
  </si>
  <si>
    <t>17-50-0083720</t>
  </si>
  <si>
    <t>Воробьев Федор Олегович</t>
  </si>
  <si>
    <t>18-77-0039290</t>
  </si>
  <si>
    <t>Ганшин Даниил Алексеевич</t>
  </si>
  <si>
    <t>22-32-0004070</t>
  </si>
  <si>
    <t>Ганшин Иоанн Алексеевич</t>
  </si>
  <si>
    <t>22-32-0004064</t>
  </si>
  <si>
    <t>Гардиенко Егор Максимович</t>
  </si>
  <si>
    <t>22-50-0021646</t>
  </si>
  <si>
    <t>Гетьман Денис Александрович</t>
  </si>
  <si>
    <t>22-50-0021610</t>
  </si>
  <si>
    <t>Горбатенко Иван Алексеевич</t>
  </si>
  <si>
    <t>19-50-0089024</t>
  </si>
  <si>
    <t>Горбатенко Сергей Дмитриевич</t>
  </si>
  <si>
    <t>22-50-0021677</t>
  </si>
  <si>
    <t>Горкунов Роман Александрович</t>
  </si>
  <si>
    <t>22-71-0010680</t>
  </si>
  <si>
    <t>Горовой Иван Романович</t>
  </si>
  <si>
    <t>22-50-0021669</t>
  </si>
  <si>
    <t>Губанов Вадим Вадимович</t>
  </si>
  <si>
    <t>16-71-0004983</t>
  </si>
  <si>
    <t>Гуленков Кирилл Дмитриевич</t>
  </si>
  <si>
    <t>15-71-0028194</t>
  </si>
  <si>
    <t>Гусар Илья Владиславович</t>
  </si>
  <si>
    <t>15-50-0075537</t>
  </si>
  <si>
    <t>Долибяник Евгений Дмитриевич</t>
  </si>
  <si>
    <t>17-32-0007266</t>
  </si>
  <si>
    <t>Дюканов Евгений Валерьевич</t>
  </si>
  <si>
    <t>22-50-0021190</t>
  </si>
  <si>
    <t>Ерачин Арсений Романович</t>
  </si>
  <si>
    <t>22-50-0021768</t>
  </si>
  <si>
    <t>Есаян Илья Артемович</t>
  </si>
  <si>
    <t>22-77-0067522</t>
  </si>
  <si>
    <t>Жданов Глеб Александрович</t>
  </si>
  <si>
    <t>19-33-0024871</t>
  </si>
  <si>
    <t>Жданов Максим Викторович</t>
  </si>
  <si>
    <t>17-50-0000289</t>
  </si>
  <si>
    <t>Железанов Павел Геннадьевич</t>
  </si>
  <si>
    <t>18-32-0007463</t>
  </si>
  <si>
    <t>Жигарев Дмитрий Евгеньевич</t>
  </si>
  <si>
    <t>Жук Дмитрий Александрович</t>
  </si>
  <si>
    <t>21-50-0013358</t>
  </si>
  <si>
    <t>Зайцев Егор Владимирович</t>
  </si>
  <si>
    <t>22-71-0010684</t>
  </si>
  <si>
    <t>Захарченко Георгий Витальевич</t>
  </si>
  <si>
    <t>17-77-0032930</t>
  </si>
  <si>
    <t>Зиновьев Александр Александрович</t>
  </si>
  <si>
    <t>22-50-0021596</t>
  </si>
  <si>
    <t>Ивочкин Николай Владимирович</t>
  </si>
  <si>
    <t>18-50-0101301</t>
  </si>
  <si>
    <t>Игнатов Влад Романович</t>
  </si>
  <si>
    <t>22-77-0009622</t>
  </si>
  <si>
    <t>Игнатов Данила Алексеевич</t>
  </si>
  <si>
    <t>22-77-0009845</t>
  </si>
  <si>
    <t>Ильин Никита Сергеевич</t>
  </si>
  <si>
    <t>17-32-0001322</t>
  </si>
  <si>
    <t>Имомалиев Джурабек Абдуллоевич</t>
  </si>
  <si>
    <t>22-50-0021240</t>
  </si>
  <si>
    <t>Исауленко Андрей Алексеевич</t>
  </si>
  <si>
    <t>22-50-0021636</t>
  </si>
  <si>
    <t>Исауленко Арсений Алексеевич</t>
  </si>
  <si>
    <t>18-50-0058156</t>
  </si>
  <si>
    <t>Какурин Никита Андреевич</t>
  </si>
  <si>
    <t>16-42-0037300</t>
  </si>
  <si>
    <t>Калугин Иван Николаевич</t>
  </si>
  <si>
    <t>22-77-0067481</t>
  </si>
  <si>
    <t>Кашаев Андрей Николаевич</t>
  </si>
  <si>
    <t>17-77-0134176</t>
  </si>
  <si>
    <t>Киселев Егор Сергеевич</t>
  </si>
  <si>
    <t>22-50-0021609</t>
  </si>
  <si>
    <t>Киясов Арсений Александрович</t>
  </si>
  <si>
    <t>22-77-0066930</t>
  </si>
  <si>
    <t>Козлов Данила Сергеевич</t>
  </si>
  <si>
    <t>20-50-0009278</t>
  </si>
  <si>
    <t>Комаров Алексей Владимирович</t>
  </si>
  <si>
    <t>16-77-0029187</t>
  </si>
  <si>
    <t>Комиссаров Иван Михайлович</t>
  </si>
  <si>
    <t>17-71-0001314</t>
  </si>
  <si>
    <t>Коноваленко Михаил Ильич</t>
  </si>
  <si>
    <t>17-77-0121422</t>
  </si>
  <si>
    <t>Коняев Тимур Игоревич</t>
  </si>
  <si>
    <t>18-77-0070450</t>
  </si>
  <si>
    <t>Королёв Андрей Владимирович</t>
  </si>
  <si>
    <t>22-77-0063803</t>
  </si>
  <si>
    <t>Королёв Игорь Денисович</t>
  </si>
  <si>
    <t>18-50-0098513</t>
  </si>
  <si>
    <t>Корольчук Никита Денисович</t>
  </si>
  <si>
    <t>22-50-0022108</t>
  </si>
  <si>
    <t>Кошелев Максим Евгеньевич</t>
  </si>
  <si>
    <t>15-50-0257730</t>
  </si>
  <si>
    <t>Кривых Михаил Андреевич</t>
  </si>
  <si>
    <t>22-71-0010864</t>
  </si>
  <si>
    <t>Кузнецов Василий Максимович</t>
  </si>
  <si>
    <t>17-50-0087206</t>
  </si>
  <si>
    <t>Куляндин Антон Павлович</t>
  </si>
  <si>
    <t>22-50-0021561</t>
  </si>
  <si>
    <t>Кусков Трофим Степанович</t>
  </si>
  <si>
    <t>18-32-0003424</t>
  </si>
  <si>
    <t>Лапин Олег Константинович</t>
  </si>
  <si>
    <t>22-50-0021634</t>
  </si>
  <si>
    <t>Ларин Руслан Романович</t>
  </si>
  <si>
    <t>22-77-0021641</t>
  </si>
  <si>
    <t>19-32-0045347</t>
  </si>
  <si>
    <t>Лобов Артем Никитич</t>
  </si>
  <si>
    <t>18-50-0129407</t>
  </si>
  <si>
    <t>Лукманов Тимур Маратович</t>
  </si>
  <si>
    <t>18-77-0050569</t>
  </si>
  <si>
    <t>Лутай Иван Сергеевич</t>
  </si>
  <si>
    <t>21-36-0009569</t>
  </si>
  <si>
    <t>Лынов Матвей Сергеевич</t>
  </si>
  <si>
    <t>20-77-0018317</t>
  </si>
  <si>
    <t>Макаров Артём Константинович</t>
  </si>
  <si>
    <t>22-77-0063788</t>
  </si>
  <si>
    <t>Малашенков Артём Викторович</t>
  </si>
  <si>
    <t>16-67-0006029</t>
  </si>
  <si>
    <t>Манучаров Артём Арсенович</t>
  </si>
  <si>
    <t>22-77-0021719</t>
  </si>
  <si>
    <t>Манылюк Кирилл Владимирович</t>
  </si>
  <si>
    <t>22-77-0061824</t>
  </si>
  <si>
    <t>Маслов Егор Алексеевич</t>
  </si>
  <si>
    <t>21-77-0122705</t>
  </si>
  <si>
    <t>Михайлов Святослав Александрович</t>
  </si>
  <si>
    <t>19-33-0024923</t>
  </si>
  <si>
    <t>Моисеенко Артём Денисович</t>
  </si>
  <si>
    <t>19-32-0036482</t>
  </si>
  <si>
    <t>Мосин Михаил Романович</t>
  </si>
  <si>
    <t>16-50-0089486</t>
  </si>
  <si>
    <t>Моцина Анастасия Романовна</t>
  </si>
  <si>
    <t>21-23-0064094</t>
  </si>
  <si>
    <t>Никифоров Михаил Валерьевич</t>
  </si>
  <si>
    <t>21-77-0027439</t>
  </si>
  <si>
    <t>Новиков Тимофей Алексеевич</t>
  </si>
  <si>
    <t>22-67-0001116</t>
  </si>
  <si>
    <t>Оксанич Роман Александрович</t>
  </si>
  <si>
    <t>22-77-0067527</t>
  </si>
  <si>
    <t>Орочко Кузьма Алексеевич</t>
  </si>
  <si>
    <t>22-77-0066703</t>
  </si>
  <si>
    <t>Осипов Савелий Михайлович</t>
  </si>
  <si>
    <t>19-33-0025001</t>
  </si>
  <si>
    <t>Остапенко Никита Витальевич</t>
  </si>
  <si>
    <t>17-67-0002088</t>
  </si>
  <si>
    <t>Павкин Данил Антонович</t>
  </si>
  <si>
    <t>19-50-0006741</t>
  </si>
  <si>
    <t>Перков Кирилл Константинович</t>
  </si>
  <si>
    <t>20-33-0009158</t>
  </si>
  <si>
    <t>Пичугин Егор Александрович</t>
  </si>
  <si>
    <t>22-50-0021652</t>
  </si>
  <si>
    <t>Плотников Дмитрий Игоревич</t>
  </si>
  <si>
    <t>21-36-0061776</t>
  </si>
  <si>
    <t>Полосин Алексей Алексеевич</t>
  </si>
  <si>
    <t>19-77-0118108</t>
  </si>
  <si>
    <t>Поляков Арсений Сергеевич</t>
  </si>
  <si>
    <t>22-50-0021189</t>
  </si>
  <si>
    <t>Попов Роман Олегович</t>
  </si>
  <si>
    <t>22-50-0021589</t>
  </si>
  <si>
    <t>Правосудов Иван Анатольевич</t>
  </si>
  <si>
    <t>22-50-0021647</t>
  </si>
  <si>
    <t>Ривкин Никита Дмитриевич</t>
  </si>
  <si>
    <t>22-33-0004202</t>
  </si>
  <si>
    <t>Романов Андрей Александрович</t>
  </si>
  <si>
    <t>22-71-0010681</t>
  </si>
  <si>
    <t>Рубцов Даниил Станиславович</t>
  </si>
  <si>
    <t>22-36-0008484</t>
  </si>
  <si>
    <t>Самодуров Дмитрий Александрович</t>
  </si>
  <si>
    <t>22-36-0004824</t>
  </si>
  <si>
    <t>Сдобников Владимир Романович</t>
  </si>
  <si>
    <t>20-50-0010036</t>
  </si>
  <si>
    <t>Сериков Вячеслав Владимирович</t>
  </si>
  <si>
    <t>18-50-0101521</t>
  </si>
  <si>
    <t>Сериков Михаил Владимирович</t>
  </si>
  <si>
    <t>22-50-0021644</t>
  </si>
  <si>
    <t>Смирнова София Михайловна</t>
  </si>
  <si>
    <t>19-77-0118295</t>
  </si>
  <si>
    <t>Сниховский Олег Станиславович</t>
  </si>
  <si>
    <t>17-77-0128845</t>
  </si>
  <si>
    <t>Соколенко Юлия Игоревна</t>
  </si>
  <si>
    <t>21-77-0026247</t>
  </si>
  <si>
    <t>Сорокин Арсений Дмитриевич</t>
  </si>
  <si>
    <t>19-33-0025012</t>
  </si>
  <si>
    <t>Сошников Андрей Павлович</t>
  </si>
  <si>
    <t>21-36-0061089</t>
  </si>
  <si>
    <t>Стоянов Максим Евгеньевич</t>
  </si>
  <si>
    <t>18-77-0162811</t>
  </si>
  <si>
    <t>Стукалова Диана Артемовна</t>
  </si>
  <si>
    <t>18-77-0049304</t>
  </si>
  <si>
    <t>Суворов Максим Николаевич</t>
  </si>
  <si>
    <t>22-67-0001117</t>
  </si>
  <si>
    <t>Сухоносов Дмитрий Станиславович</t>
  </si>
  <si>
    <t>15-50-0342801</t>
  </si>
  <si>
    <t>Сычев Михаил Алексеевич</t>
  </si>
  <si>
    <t>22-47-0006511</t>
  </si>
  <si>
    <t>Тихонов Макар Антонович</t>
  </si>
  <si>
    <t>22-77-0068522</t>
  </si>
  <si>
    <t>Ткачев Никита Витальевич</t>
  </si>
  <si>
    <t>15-50-0234211</t>
  </si>
  <si>
    <t>Торик Михаил Романович</t>
  </si>
  <si>
    <t>22-77-0067587</t>
  </si>
  <si>
    <t>Трофименко Никита Антонович</t>
  </si>
  <si>
    <t>15-50-0348708</t>
  </si>
  <si>
    <t>Чёрный Андрей Александрович</t>
  </si>
  <si>
    <t>22-77-0063809</t>
  </si>
  <si>
    <t>Шавканов Артур Анзорович</t>
  </si>
  <si>
    <t>22-77-0021729</t>
  </si>
  <si>
    <t>Шамшиев Мыктыбек Илимидинович</t>
  </si>
  <si>
    <t>21-77-0098105</t>
  </si>
  <si>
    <t>Шарпан Денис Игоревич</t>
  </si>
  <si>
    <t>19-32-0013550</t>
  </si>
  <si>
    <t>Шевелёв Илья Алексеевич</t>
  </si>
  <si>
    <t>22-50-0021650</t>
  </si>
  <si>
    <t>Шилов Матвей Алексеевич</t>
  </si>
  <si>
    <t>19-33-0024957</t>
  </si>
  <si>
    <t>Юдаков Сергей Игоревич</t>
  </si>
  <si>
    <t>22-77-0021740</t>
  </si>
  <si>
    <t>Юрченко Вячеслав Валерьевич</t>
  </si>
  <si>
    <t>21-36-0061388</t>
  </si>
  <si>
    <t>19-32-0045362</t>
  </si>
  <si>
    <t>А.Лукьянов</t>
  </si>
  <si>
    <t>С.Сальникова</t>
  </si>
  <si>
    <t>Челночный бег 3х10 м</t>
  </si>
  <si>
    <t>Домодедово-1</t>
  </si>
  <si>
    <t>11-12</t>
  </si>
  <si>
    <t>9-10</t>
  </si>
  <si>
    <t>Домодедово-2</t>
  </si>
  <si>
    <t>Домодедово -3</t>
  </si>
  <si>
    <t>Додомедово-4</t>
  </si>
  <si>
    <t>Дорохов Евгений Павлович</t>
  </si>
  <si>
    <t>19-32-0013570</t>
  </si>
  <si>
    <t>Лисин Александр Сергеевич</t>
  </si>
  <si>
    <t>Юшин Иван Максимович</t>
  </si>
  <si>
    <t>1-й Рузский казачий кадетский корпус -1</t>
  </si>
  <si>
    <t>Метание спортивного снаряда весом 500 г (м)</t>
  </si>
  <si>
    <t>"Царьград" Школа №305</t>
  </si>
  <si>
    <t>Волоколамское ХКО ВКО</t>
  </si>
  <si>
    <t>Школа 2089</t>
  </si>
  <si>
    <t>СШ "Триумф" Владимирское ОКО</t>
  </si>
  <si>
    <t>Школа "Марьино" Московское ОКО</t>
  </si>
  <si>
    <t xml:space="preserve">Школа 2089 </t>
  </si>
  <si>
    <t>8,0</t>
  </si>
  <si>
    <t>7,9</t>
  </si>
  <si>
    <t>9,0</t>
  </si>
  <si>
    <t>8,2</t>
  </si>
  <si>
    <t>6,9</t>
  </si>
  <si>
    <t>7,8</t>
  </si>
  <si>
    <t>8,5</t>
  </si>
  <si>
    <t>8,4</t>
  </si>
  <si>
    <t>7,1</t>
  </si>
  <si>
    <t>7,4</t>
  </si>
  <si>
    <t>7,7</t>
  </si>
  <si>
    <t>7,5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</si>
  <si>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</si>
  <si>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</si>
  <si>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</si>
  <si>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</si>
  <si>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</si>
  <si>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</si>
  <si>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</si>
  <si>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</si>
  <si>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</si>
  <si>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</si>
  <si>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</si>
  <si>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</si>
  <si>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</si>
  <si>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</si>
  <si>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</si>
  <si>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</si>
  <si>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</si>
  <si>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</si>
  <si>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7,6</t>
  </si>
  <si>
    <t>7,0</t>
  </si>
  <si>
    <t>7,2</t>
  </si>
  <si>
    <t>7,3</t>
  </si>
  <si>
    <t>6,3</t>
  </si>
  <si>
    <t>6,8</t>
  </si>
  <si>
    <t>8,1</t>
  </si>
  <si>
    <t>8,8</t>
  </si>
  <si>
    <t>9,5</t>
  </si>
  <si>
    <t>8,7</t>
  </si>
  <si>
    <t>8,6</t>
  </si>
  <si>
    <t>8,9</t>
  </si>
  <si>
    <t>9,2</t>
  </si>
  <si>
    <t>8,3</t>
  </si>
  <si>
    <t>9,1</t>
  </si>
  <si>
    <t>9,8</t>
  </si>
  <si>
    <t>161</t>
  </si>
  <si>
    <t>185</t>
  </si>
  <si>
    <t>248</t>
  </si>
  <si>
    <t>193</t>
  </si>
  <si>
    <t>180</t>
  </si>
  <si>
    <t>231</t>
  </si>
  <si>
    <t>220</t>
  </si>
  <si>
    <t>190</t>
  </si>
  <si>
    <t>210</t>
  </si>
  <si>
    <t>217</t>
  </si>
  <si>
    <t>192</t>
  </si>
  <si>
    <t>229</t>
  </si>
  <si>
    <t>223</t>
  </si>
  <si>
    <t>258</t>
  </si>
  <si>
    <t>234</t>
  </si>
  <si>
    <t>237</t>
  </si>
  <si>
    <t>249</t>
  </si>
  <si>
    <t>235</t>
  </si>
  <si>
    <t>250</t>
  </si>
  <si>
    <t>260</t>
  </si>
  <si>
    <t>243</t>
  </si>
  <si>
    <t>253</t>
  </si>
  <si>
    <t>256</t>
  </si>
  <si>
    <t>226</t>
  </si>
  <si>
    <t>238</t>
  </si>
  <si>
    <t>239</t>
  </si>
  <si>
    <t>188</t>
  </si>
  <si>
    <t>230</t>
  </si>
  <si>
    <t>225</t>
  </si>
  <si>
    <t>245</t>
  </si>
  <si>
    <t>224</t>
  </si>
  <si>
    <t>242</t>
  </si>
  <si>
    <t>171</t>
  </si>
  <si>
    <t>200</t>
  </si>
  <si>
    <t>155</t>
  </si>
  <si>
    <t>140</t>
  </si>
  <si>
    <t>169</t>
  </si>
  <si>
    <t>198</t>
  </si>
  <si>
    <t>170</t>
  </si>
  <si>
    <t>175</t>
  </si>
  <si>
    <t>176</t>
  </si>
  <si>
    <t>145</t>
  </si>
  <si>
    <t>201</t>
  </si>
  <si>
    <t>240</t>
  </si>
  <si>
    <t>211</t>
  </si>
  <si>
    <t>150</t>
  </si>
  <si>
    <t>178</t>
  </si>
  <si>
    <t>160</t>
  </si>
  <si>
    <t>218</t>
  </si>
  <si>
    <t>215</t>
  </si>
  <si>
    <t>205</t>
  </si>
  <si>
    <t>265</t>
  </si>
  <si>
    <t>221</t>
  </si>
  <si>
    <t>246</t>
  </si>
  <si>
    <t>174</t>
  </si>
  <si>
    <t>228</t>
  </si>
  <si>
    <t>195</t>
  </si>
  <si>
    <t>149</t>
  </si>
  <si>
    <t>143</t>
  </si>
  <si>
    <t>233</t>
  </si>
  <si>
    <t>216</t>
  </si>
  <si>
    <t>232</t>
  </si>
  <si>
    <t>181</t>
  </si>
  <si>
    <t>247</t>
  </si>
  <si>
    <t>236</t>
  </si>
  <si>
    <t>в/к</t>
  </si>
  <si>
    <t>14-15</t>
  </si>
  <si>
    <t>9,3</t>
  </si>
  <si>
    <t>4,9</t>
  </si>
  <si>
    <t>4,8</t>
  </si>
  <si>
    <t>4,4</t>
  </si>
  <si>
    <t>6,4</t>
  </si>
  <si>
    <t>4,7</t>
  </si>
  <si>
    <t>5,6</t>
  </si>
  <si>
    <t>5,9</t>
  </si>
  <si>
    <t>5,8</t>
  </si>
  <si>
    <t>5,1</t>
  </si>
  <si>
    <t>10,6</t>
  </si>
  <si>
    <t>5,5</t>
  </si>
  <si>
    <t>4,5</t>
  </si>
  <si>
    <t>5,7</t>
  </si>
  <si>
    <t>5,0</t>
  </si>
  <si>
    <t>4,6</t>
  </si>
  <si>
    <t>4,3</t>
  </si>
  <si>
    <t>5,4</t>
  </si>
  <si>
    <t>6,2</t>
  </si>
  <si>
    <t>5,3</t>
  </si>
  <si>
    <t>5,2</t>
  </si>
  <si>
    <t>Сгибание-разгибание рук в упоре лежа на полу (количество раз)</t>
  </si>
  <si>
    <t>Королёв Александр Владимирович</t>
  </si>
  <si>
    <t>Место</t>
  </si>
  <si>
    <t>Ст. N</t>
  </si>
  <si>
    <t>Фамилия, имя</t>
  </si>
  <si>
    <t>Квал.</t>
  </si>
  <si>
    <t>Время</t>
  </si>
  <si>
    <t>Отставание</t>
  </si>
  <si>
    <t>Круги</t>
  </si>
  <si>
    <t>Погодные условия:+16</t>
  </si>
  <si>
    <t>БЕГ 2000 м</t>
  </si>
  <si>
    <t>Не старт.</t>
  </si>
  <si>
    <t xml:space="preserve">БЕГ 3000м </t>
  </si>
  <si>
    <t>сошел</t>
  </si>
  <si>
    <t>Бег на 2000 м (мин, с)</t>
  </si>
  <si>
    <t>-10</t>
  </si>
  <si>
    <t>-30</t>
  </si>
  <si>
    <t>-1</t>
  </si>
  <si>
    <t>-3</t>
  </si>
  <si>
    <t>-7</t>
  </si>
  <si>
    <t>-9</t>
  </si>
  <si>
    <t>-15</t>
  </si>
  <si>
    <t>5:11(1км)</t>
  </si>
  <si>
    <t>1-й Рузский казачий кадетский 
корпус -1</t>
  </si>
  <si>
    <t>Домодедово-4</t>
  </si>
  <si>
    <t>Домодедово-3</t>
  </si>
  <si>
    <t>2 чел</t>
  </si>
  <si>
    <t>1 чел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</si>
</sst>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h:mm:ss.0"/>
    <numFmt numFmtId="179" formatCode="\+h:mm:ss.0"/>
    <numFmt numFmtId="180" formatCode="[$-FC19]d\ mmmm\ yyyy\ &quot;г.&quot;"/>
    <numFmt numFmtId="181" formatCode="[$-419]d\-mmm\-yyyy;@"/>
    <numFmt numFmtId="182" formatCode="d/m/yyyy;@"/>
    <numFmt numFmtId="183" formatCode="[$-FC19]yyyy\,\ dd\ mmmm;@"/>
    <numFmt numFmtId="184" formatCode="0.0"/>
    <numFmt numFmtId="185" formatCode="dd\-mm\-yyyy"/>
  </numFmts>
  <fonts count="105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name val="Calibri"/>
      <family val="2"/>
    </font>
    <font>
      <b/>
      <sz val="12"/>
      <name val="Arial Cyr"/>
      <family val="0"/>
    </font>
    <font>
      <b/>
      <sz val="24"/>
      <name val="Calibri"/>
      <family val="2"/>
    </font>
    <font>
      <b/>
      <sz val="16"/>
      <name val="Trebuchet MS"/>
      <family val="2"/>
    </font>
    <font>
      <b/>
      <sz val="18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6"/>
      <name val="Trebuchet MS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2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4"/>
      <color indexed="23"/>
      <name val="Calibri"/>
      <family val="2"/>
    </font>
    <font>
      <sz val="24"/>
      <color indexed="8"/>
      <name val="Calibri"/>
      <family val="2"/>
    </font>
    <font>
      <b/>
      <sz val="24"/>
      <color indexed="8"/>
      <name val="Calibri"/>
      <family val="2"/>
    </font>
    <font>
      <b/>
      <sz val="24"/>
      <color indexed="23"/>
      <name val="Calibri"/>
      <family val="2"/>
    </font>
    <font>
      <sz val="24"/>
      <color indexed="63"/>
      <name val="Times New Roman"/>
      <family val="1"/>
    </font>
    <font>
      <sz val="24"/>
      <color indexed="8"/>
      <name val="Times New Roman"/>
      <family val="1"/>
    </font>
    <font>
      <sz val="18"/>
      <color indexed="63"/>
      <name val="Times New Roman"/>
      <family val="1"/>
    </font>
    <font>
      <sz val="22"/>
      <color indexed="63"/>
      <name val="Times New Roman"/>
      <family val="1"/>
    </font>
    <font>
      <sz val="22"/>
      <color indexed="8"/>
      <name val="Times New Roman"/>
      <family val="1"/>
    </font>
    <font>
      <b/>
      <sz val="24"/>
      <color indexed="63"/>
      <name val="Times New Roman"/>
      <family val="1"/>
    </font>
    <font>
      <b/>
      <sz val="24"/>
      <color indexed="8"/>
      <name val="Times New Roman"/>
      <family val="1"/>
    </font>
    <font>
      <sz val="20"/>
      <color indexed="23"/>
      <name val="Calibri"/>
      <family val="2"/>
    </font>
    <font>
      <sz val="20"/>
      <color indexed="23"/>
      <name val="Trebuchet MS"/>
      <family val="2"/>
    </font>
    <font>
      <sz val="20"/>
      <color indexed="8"/>
      <name val="Trebuchet MS"/>
      <family val="2"/>
    </font>
    <font>
      <b/>
      <sz val="20"/>
      <color indexed="23"/>
      <name val="Trebuchet MS"/>
      <family val="2"/>
    </font>
    <font>
      <b/>
      <sz val="20"/>
      <color indexed="8"/>
      <name val="Trebuchet MS"/>
      <family val="2"/>
    </font>
    <font>
      <sz val="16"/>
      <color indexed="8"/>
      <name val="Trebuchet MS"/>
      <family val="2"/>
    </font>
    <font>
      <b/>
      <sz val="20"/>
      <color indexed="63"/>
      <name val="Trebuchet MS"/>
      <family val="2"/>
    </font>
    <font>
      <sz val="20"/>
      <color indexed="63"/>
      <name val="Trebuchet MS"/>
      <family val="2"/>
    </font>
    <font>
      <sz val="12"/>
      <color indexed="10"/>
      <name val="Trebuchet MS"/>
      <family val="2"/>
    </font>
    <font>
      <sz val="20"/>
      <color indexed="10"/>
      <name val="Trebuchet MS"/>
      <family val="2"/>
    </font>
    <font>
      <sz val="22"/>
      <color indexed="63"/>
      <name val="Trebuchet MS"/>
      <family val="2"/>
    </font>
    <font>
      <sz val="16"/>
      <color indexed="63"/>
      <name val="Trebuchet MS"/>
      <family val="2"/>
    </font>
    <font>
      <b/>
      <sz val="16"/>
      <color indexed="8"/>
      <name val="Trebuchet MS"/>
      <family val="2"/>
    </font>
    <font>
      <b/>
      <sz val="16"/>
      <color indexed="63"/>
      <name val="Trebuchet MS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theme="1" tint="0.49998000264167786"/>
      <name val="Calibri"/>
      <family val="2"/>
    </font>
    <font>
      <sz val="24"/>
      <color theme="1"/>
      <name val="Calibri"/>
      <family val="2"/>
    </font>
    <font>
      <b/>
      <sz val="24"/>
      <color theme="1"/>
      <name val="Calibri"/>
      <family val="2"/>
    </font>
    <font>
      <b/>
      <sz val="24"/>
      <color theme="1" tint="0.49998000264167786"/>
      <name val="Calibri"/>
      <family val="2"/>
    </font>
    <font>
      <sz val="24"/>
      <color rgb="FF333333"/>
      <name val="Times New Roman"/>
      <family val="1"/>
    </font>
    <font>
      <sz val="24"/>
      <color theme="1"/>
      <name val="Times New Roman"/>
      <family val="1"/>
    </font>
    <font>
      <sz val="18"/>
      <color rgb="FF333333"/>
      <name val="Times New Roman"/>
      <family val="1"/>
    </font>
    <font>
      <sz val="22"/>
      <color rgb="FF333333"/>
      <name val="Times New Roman"/>
      <family val="1"/>
    </font>
    <font>
      <sz val="22"/>
      <color theme="1"/>
      <name val="Times New Roman"/>
      <family val="1"/>
    </font>
    <font>
      <b/>
      <sz val="24"/>
      <color rgb="FF333333"/>
      <name val="Times New Roman"/>
      <family val="1"/>
    </font>
    <font>
      <b/>
      <sz val="24"/>
      <color theme="1"/>
      <name val="Times New Roman"/>
      <family val="1"/>
    </font>
    <font>
      <sz val="20"/>
      <color theme="1" tint="0.49998000264167786"/>
      <name val="Calibri"/>
      <family val="2"/>
    </font>
    <font>
      <sz val="20"/>
      <color theme="1" tint="0.49998000264167786"/>
      <name val="Trebuchet MS"/>
      <family val="2"/>
    </font>
    <font>
      <sz val="20"/>
      <color theme="1"/>
      <name val="Trebuchet MS"/>
      <family val="2"/>
    </font>
    <font>
      <b/>
      <sz val="20"/>
      <color theme="1" tint="0.49998000264167786"/>
      <name val="Trebuchet MS"/>
      <family val="2"/>
    </font>
    <font>
      <b/>
      <sz val="20"/>
      <color theme="1"/>
      <name val="Trebuchet MS"/>
      <family val="2"/>
    </font>
    <font>
      <sz val="12"/>
      <color theme="1"/>
      <name val="Trebuchet MS"/>
      <family val="2"/>
    </font>
    <font>
      <sz val="16"/>
      <color theme="1"/>
      <name val="Trebuchet MS"/>
      <family val="2"/>
    </font>
    <font>
      <b/>
      <sz val="20"/>
      <color rgb="FF333333"/>
      <name val="Trebuchet MS"/>
      <family val="2"/>
    </font>
    <font>
      <sz val="20"/>
      <color rgb="FF333333"/>
      <name val="Trebuchet MS"/>
      <family val="2"/>
    </font>
    <font>
      <b/>
      <sz val="12"/>
      <color theme="1"/>
      <name val="Trebuchet MS"/>
      <family val="2"/>
    </font>
    <font>
      <sz val="12"/>
      <color rgb="FFFF0000"/>
      <name val="Trebuchet MS"/>
      <family val="2"/>
    </font>
    <font>
      <sz val="20"/>
      <color rgb="FFFF0000"/>
      <name val="Trebuchet MS"/>
      <family val="2"/>
    </font>
    <font>
      <sz val="22"/>
      <color rgb="FF333333"/>
      <name val="Trebuchet MS"/>
      <family val="2"/>
    </font>
    <font>
      <sz val="16"/>
      <color rgb="FF333333"/>
      <name val="Trebuchet MS"/>
      <family val="2"/>
    </font>
    <font>
      <b/>
      <sz val="16"/>
      <color theme="1"/>
      <name val="Trebuchet MS"/>
      <family val="2"/>
    </font>
    <font>
      <b/>
      <sz val="16"/>
      <color rgb="FF333333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theme="3" tint="0.39991000294685364"/>
      </left>
      <right style="medium">
        <color theme="3" tint="0.3999499976634979"/>
      </right>
      <top style="thick">
        <color theme="3" tint="0.39991000294685364"/>
      </top>
      <bottom style="thick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 style="thick">
        <color theme="3" tint="0.39991000294685364"/>
      </top>
      <bottom style="thick">
        <color theme="3" tint="0.39991000294685364"/>
      </bottom>
    </border>
    <border>
      <left style="medium">
        <color theme="3" tint="0.3999499976634979"/>
      </left>
      <right>
        <color indexed="63"/>
      </right>
      <top style="thick">
        <color theme="3" tint="0.39991000294685364"/>
      </top>
      <bottom style="thick">
        <color theme="3" tint="0.39991000294685364"/>
      </bottom>
    </border>
    <border>
      <left style="medium">
        <color theme="3" tint="0.3999499976634979"/>
      </left>
      <right style="thick">
        <color theme="3" tint="0.39991000294685364"/>
      </right>
      <top style="thick">
        <color theme="3" tint="0.39991000294685364"/>
      </top>
      <bottom style="thick">
        <color theme="3" tint="0.39991000294685364"/>
      </bottom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thick">
        <color theme="3" tint="0.39991000294685364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>
        <color theme="3" tint="0.3999499976634979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>
        <color indexed="63"/>
      </left>
      <right style="medium">
        <color theme="3" tint="0.3999499976634979"/>
      </right>
      <top style="thick">
        <color theme="3" tint="0.39991000294685364"/>
      </top>
      <bottom style="thick">
        <color theme="3" tint="0.39991000294685364"/>
      </bottom>
    </border>
    <border>
      <left style="thick">
        <color theme="3" tint="0.39991000294685364"/>
      </left>
      <right style="medium">
        <color theme="3" tint="0.3999499976634979"/>
      </right>
      <top>
        <color indexed="63"/>
      </top>
      <bottom style="medium">
        <color theme="3" tint="0.3999499976634979"/>
      </bottom>
    </border>
    <border>
      <left style="medium">
        <color theme="1"/>
      </left>
      <right style="medium">
        <color theme="1"/>
      </right>
      <top>
        <color indexed="63"/>
      </top>
      <bottom style="medium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/>
    </border>
    <border>
      <left style="thick">
        <color theme="3" tint="0.39991000294685364"/>
      </left>
      <right style="medium">
        <color theme="3" tint="0.3999499976634979"/>
      </right>
      <top style="medium">
        <color theme="3" tint="0.3999499976634979"/>
      </top>
      <bottom style="medium"/>
    </border>
    <border>
      <left style="medium">
        <color theme="3" tint="0.3999499976634979"/>
      </left>
      <right style="medium">
        <color theme="3" tint="0.3999499976634979"/>
      </right>
      <top style="medium">
        <color theme="3" tint="0.3999499976634979"/>
      </top>
      <bottom style="medium"/>
    </border>
    <border>
      <left style="medium">
        <color theme="3" tint="0.3999499976634979"/>
      </left>
      <right style="medium">
        <color theme="3" tint="0.3999499976634979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theme="3" tint="0.39991000294685364"/>
      </top>
      <bottom style="thick">
        <color theme="3" tint="0.39991000294685364"/>
      </bottom>
    </border>
    <border>
      <left>
        <color indexed="63"/>
      </left>
      <right style="medium">
        <color theme="3" tint="0.3999499976634979"/>
      </right>
      <top>
        <color indexed="63"/>
      </top>
      <bottom>
        <color indexed="63"/>
      </bottom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ck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ck">
        <color rgb="FF0070C0"/>
      </left>
      <right style="thin">
        <color rgb="FF0070C0"/>
      </right>
      <top style="thick">
        <color rgb="FF0070C0"/>
      </top>
      <bottom style="thick">
        <color rgb="FF0070C0"/>
      </bottom>
    </border>
    <border>
      <left style="thin">
        <color rgb="FF0070C0"/>
      </left>
      <right style="thin">
        <color rgb="FF0070C0"/>
      </right>
      <top style="thick">
        <color rgb="FF0070C0"/>
      </top>
      <bottom style="thick">
        <color rgb="FF0070C0"/>
      </bottom>
    </border>
    <border>
      <left style="thin">
        <color rgb="FF0070C0"/>
      </left>
      <right style="thick">
        <color rgb="FF0070C0"/>
      </right>
      <top style="thick">
        <color rgb="FF0070C0"/>
      </top>
      <bottom style="thick">
        <color rgb="FF0070C0"/>
      </bottom>
    </border>
    <border>
      <left style="thin">
        <color rgb="FF0070C0"/>
      </left>
      <right style="thin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</border>
    <border>
      <left style="thin">
        <color rgb="FF0070C0"/>
      </left>
      <right style="thick">
        <color rgb="FF0070C0"/>
      </right>
      <top>
        <color indexed="63"/>
      </top>
      <bottom style="thin">
        <color rgb="FF0070C0"/>
      </bottom>
    </border>
    <border>
      <left style="thin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65">
    <xf numFmtId="0" fontId="0" fillId="0" borderId="0" xfId="0" applyFont="1" applyAlignment="1">
      <alignment/>
    </xf>
    <xf numFmtId="1" fontId="3" fillId="0" borderId="0" xfId="0" applyNumberFormat="1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49" fontId="78" fillId="0" borderId="0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left" wrapText="1"/>
    </xf>
    <xf numFmtId="49" fontId="79" fillId="0" borderId="0" xfId="0" applyNumberFormat="1" applyFont="1" applyFill="1" applyBorder="1" applyAlignment="1">
      <alignment wrapText="1"/>
    </xf>
    <xf numFmtId="49" fontId="80" fillId="0" borderId="0" xfId="0" applyNumberFormat="1" applyFont="1" applyFill="1" applyBorder="1" applyAlignment="1">
      <alignment wrapText="1"/>
    </xf>
    <xf numFmtId="184" fontId="79" fillId="0" borderId="0" xfId="0" applyNumberFormat="1" applyFont="1" applyFill="1" applyBorder="1" applyAlignment="1">
      <alignment horizontal="center" wrapText="1"/>
    </xf>
    <xf numFmtId="1" fontId="79" fillId="0" borderId="0" xfId="0" applyNumberFormat="1" applyFont="1" applyFill="1" applyBorder="1" applyAlignment="1">
      <alignment horizontal="center" wrapText="1"/>
    </xf>
    <xf numFmtId="49" fontId="78" fillId="0" borderId="0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vertical="center" wrapText="1"/>
    </xf>
    <xf numFmtId="184" fontId="79" fillId="0" borderId="0" xfId="0" applyNumberFormat="1" applyFont="1" applyFill="1" applyBorder="1" applyAlignment="1">
      <alignment horizontal="center" vertical="center" wrapText="1"/>
    </xf>
    <xf numFmtId="1" fontId="79" fillId="0" borderId="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 wrapText="1"/>
    </xf>
    <xf numFmtId="49" fontId="80" fillId="0" borderId="12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184" fontId="80" fillId="0" borderId="11" xfId="0" applyNumberFormat="1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1" fontId="80" fillId="0" borderId="11" xfId="0" applyNumberFormat="1" applyFont="1" applyFill="1" applyBorder="1" applyAlignment="1">
      <alignment horizontal="center" vertical="center" wrapText="1"/>
    </xf>
    <xf numFmtId="49" fontId="80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79" fillId="6" borderId="0" xfId="0" applyNumberFormat="1" applyFont="1" applyFill="1" applyBorder="1" applyAlignment="1">
      <alignment vertical="center" wrapText="1"/>
    </xf>
    <xf numFmtId="49" fontId="79" fillId="6" borderId="0" xfId="0" applyNumberFormat="1" applyFont="1" applyFill="1" applyBorder="1" applyAlignment="1">
      <alignment horizontal="center" vertical="center" wrapText="1"/>
    </xf>
    <xf numFmtId="49" fontId="79" fillId="6" borderId="0" xfId="0" applyNumberFormat="1" applyFont="1" applyFill="1" applyBorder="1" applyAlignment="1">
      <alignment wrapText="1"/>
    </xf>
    <xf numFmtId="49" fontId="79" fillId="6" borderId="0" xfId="0" applyNumberFormat="1" applyFont="1" applyFill="1" applyBorder="1" applyAlignment="1">
      <alignment horizontal="center" wrapText="1"/>
    </xf>
    <xf numFmtId="0" fontId="82" fillId="0" borderId="17" xfId="0" applyFont="1" applyFill="1" applyBorder="1" applyAlignment="1">
      <alignment horizontal="center" vertical="center" wrapText="1"/>
    </xf>
    <xf numFmtId="0" fontId="82" fillId="0" borderId="17" xfId="0" applyFont="1" applyFill="1" applyBorder="1" applyAlignment="1">
      <alignment vertical="center" wrapText="1"/>
    </xf>
    <xf numFmtId="0" fontId="83" fillId="0" borderId="17" xfId="0" applyFont="1" applyFill="1" applyBorder="1" applyAlignment="1">
      <alignment vertical="center"/>
    </xf>
    <xf numFmtId="0" fontId="84" fillId="0" borderId="17" xfId="0" applyFont="1" applyFill="1" applyBorder="1" applyAlignment="1">
      <alignment horizontal="center" vertical="center" wrapText="1"/>
    </xf>
    <xf numFmtId="0" fontId="85" fillId="0" borderId="17" xfId="0" applyFont="1" applyFill="1" applyBorder="1" applyAlignment="1">
      <alignment horizontal="center" vertical="center" wrapText="1"/>
    </xf>
    <xf numFmtId="0" fontId="86" fillId="0" borderId="17" xfId="0" applyFont="1" applyFill="1" applyBorder="1" applyAlignment="1">
      <alignment horizontal="center" vertical="center"/>
    </xf>
    <xf numFmtId="0" fontId="85" fillId="0" borderId="17" xfId="0" applyFont="1" applyFill="1" applyBorder="1" applyAlignment="1">
      <alignment vertical="center"/>
    </xf>
    <xf numFmtId="0" fontId="87" fillId="0" borderId="17" xfId="0" applyFont="1" applyFill="1" applyBorder="1" applyAlignment="1">
      <alignment horizontal="center" vertical="center" wrapText="1"/>
    </xf>
    <xf numFmtId="49" fontId="88" fillId="0" borderId="17" xfId="0" applyNumberFormat="1" applyFont="1" applyFill="1" applyBorder="1" applyAlignment="1">
      <alignment horizontal="center" vertical="center"/>
    </xf>
    <xf numFmtId="49" fontId="87" fillId="0" borderId="17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49" fontId="80" fillId="31" borderId="11" xfId="0" applyNumberFormat="1" applyFont="1" applyFill="1" applyBorder="1" applyAlignment="1">
      <alignment vertical="center" textRotation="90" wrapText="1"/>
    </xf>
    <xf numFmtId="49" fontId="2" fillId="31" borderId="14" xfId="0" applyNumberFormat="1" applyFont="1" applyFill="1" applyBorder="1" applyAlignment="1">
      <alignment vertical="center" wrapText="1"/>
    </xf>
    <xf numFmtId="49" fontId="2" fillId="31" borderId="16" xfId="0" applyNumberFormat="1" applyFont="1" applyFill="1" applyBorder="1" applyAlignment="1">
      <alignment vertical="center" wrapText="1"/>
    </xf>
    <xf numFmtId="49" fontId="2" fillId="31" borderId="14" xfId="0" applyNumberFormat="1" applyFont="1" applyFill="1" applyBorder="1" applyAlignment="1">
      <alignment horizontal="center" vertical="center" wrapText="1"/>
    </xf>
    <xf numFmtId="49" fontId="2" fillId="31" borderId="16" xfId="0" applyNumberFormat="1" applyFont="1" applyFill="1" applyBorder="1" applyAlignment="1">
      <alignment horizontal="center" vertical="center" wrapText="1"/>
    </xf>
    <xf numFmtId="49" fontId="89" fillId="0" borderId="14" xfId="0" applyNumberFormat="1" applyFont="1" applyFill="1" applyBorder="1" applyAlignment="1">
      <alignment horizontal="center" vertical="center" wrapText="1"/>
    </xf>
    <xf numFmtId="49" fontId="89" fillId="0" borderId="16" xfId="0" applyNumberFormat="1" applyFont="1" applyFill="1" applyBorder="1" applyAlignment="1">
      <alignment horizontal="center" vertical="center" wrapText="1"/>
    </xf>
    <xf numFmtId="49" fontId="81" fillId="0" borderId="18" xfId="0" applyNumberFormat="1" applyFont="1" applyFill="1" applyBorder="1" applyAlignment="1">
      <alignment horizontal="center" vertical="center" wrapText="1"/>
    </xf>
    <xf numFmtId="49" fontId="89" fillId="0" borderId="0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 wrapText="1"/>
    </xf>
    <xf numFmtId="49" fontId="4" fillId="31" borderId="16" xfId="0" applyNumberFormat="1" applyFont="1" applyFill="1" applyBorder="1" applyAlignment="1">
      <alignment vertical="center" wrapText="1"/>
    </xf>
    <xf numFmtId="49" fontId="89" fillId="34" borderId="14" xfId="0" applyNumberFormat="1" applyFont="1" applyFill="1" applyBorder="1" applyAlignment="1">
      <alignment horizontal="center" vertical="center" wrapText="1"/>
    </xf>
    <xf numFmtId="49" fontId="89" fillId="34" borderId="0" xfId="0" applyNumberFormat="1" applyFont="1" applyFill="1" applyBorder="1" applyAlignment="1">
      <alignment horizontal="center" vertical="center" wrapText="1"/>
    </xf>
    <xf numFmtId="0" fontId="87" fillId="34" borderId="17" xfId="0" applyFont="1" applyFill="1" applyBorder="1" applyAlignment="1">
      <alignment horizontal="center" vertical="center" wrapText="1"/>
    </xf>
    <xf numFmtId="0" fontId="82" fillId="34" borderId="17" xfId="0" applyFont="1" applyFill="1" applyBorder="1" applyAlignment="1">
      <alignment vertical="center" wrapText="1"/>
    </xf>
    <xf numFmtId="0" fontId="82" fillId="34" borderId="17" xfId="0" applyFont="1" applyFill="1" applyBorder="1" applyAlignment="1">
      <alignment horizontal="center" vertical="center" wrapText="1"/>
    </xf>
    <xf numFmtId="0" fontId="85" fillId="34" borderId="17" xfId="0" applyFont="1" applyFill="1" applyBorder="1" applyAlignment="1">
      <alignment horizontal="center" vertical="center" wrapText="1"/>
    </xf>
    <xf numFmtId="0" fontId="84" fillId="34" borderId="17" xfId="0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49" fontId="79" fillId="34" borderId="0" xfId="0" applyNumberFormat="1" applyFont="1" applyFill="1" applyBorder="1" applyAlignment="1">
      <alignment horizontal="center" vertical="center" wrapText="1"/>
    </xf>
    <xf numFmtId="49" fontId="89" fillId="34" borderId="16" xfId="0" applyNumberFormat="1" applyFont="1" applyFill="1" applyBorder="1" applyAlignment="1">
      <alignment horizontal="center" vertical="center" wrapText="1"/>
    </xf>
    <xf numFmtId="49" fontId="4" fillId="34" borderId="1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vertical="center" wrapText="1"/>
    </xf>
    <xf numFmtId="0" fontId="87" fillId="0" borderId="20" xfId="0" applyFont="1" applyFill="1" applyBorder="1" applyAlignment="1">
      <alignment horizontal="center" vertical="center" wrapText="1"/>
    </xf>
    <xf numFmtId="0" fontId="82" fillId="0" borderId="20" xfId="0" applyFont="1" applyFill="1" applyBorder="1" applyAlignment="1">
      <alignment vertical="center" wrapText="1"/>
    </xf>
    <xf numFmtId="0" fontId="82" fillId="0" borderId="20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31" borderId="23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31" borderId="23" xfId="0" applyNumberFormat="1" applyFont="1" applyFill="1" applyBorder="1" applyAlignment="1">
      <alignment horizontal="center" vertical="center" wrapText="1"/>
    </xf>
    <xf numFmtId="49" fontId="4" fillId="31" borderId="23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left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0" fontId="87" fillId="0" borderId="21" xfId="0" applyFont="1" applyFill="1" applyBorder="1" applyAlignment="1">
      <alignment horizontal="center" vertical="center" wrapText="1"/>
    </xf>
    <xf numFmtId="0" fontId="82" fillId="0" borderId="21" xfId="0" applyFont="1" applyFill="1" applyBorder="1" applyAlignment="1">
      <alignment vertical="center" wrapText="1"/>
    </xf>
    <xf numFmtId="0" fontId="85" fillId="0" borderId="21" xfId="0" applyFont="1" applyFill="1" applyBorder="1" applyAlignment="1">
      <alignment horizontal="center" vertical="center" wrapText="1"/>
    </xf>
    <xf numFmtId="49" fontId="79" fillId="0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178" fontId="2" fillId="0" borderId="25" xfId="0" applyNumberFormat="1" applyFont="1" applyFill="1" applyBorder="1" applyAlignment="1">
      <alignment horizontal="center" vertical="center"/>
    </xf>
    <xf numFmtId="178" fontId="2" fillId="33" borderId="25" xfId="0" applyNumberFormat="1" applyFont="1" applyFill="1" applyBorder="1" applyAlignment="1">
      <alignment horizontal="center" vertical="center"/>
    </xf>
    <xf numFmtId="49" fontId="4" fillId="31" borderId="14" xfId="0" applyNumberFormat="1" applyFont="1" applyFill="1" applyBorder="1" applyAlignment="1">
      <alignment vertical="center" wrapText="1"/>
    </xf>
    <xf numFmtId="178" fontId="3" fillId="0" borderId="0" xfId="0" applyNumberFormat="1" applyFont="1" applyFill="1" applyBorder="1" applyAlignment="1">
      <alignment horizontal="center"/>
    </xf>
    <xf numFmtId="49" fontId="90" fillId="0" borderId="0" xfId="0" applyNumberFormat="1" applyFont="1" applyFill="1" applyBorder="1" applyAlignment="1">
      <alignment horizontal="center" wrapText="1"/>
    </xf>
    <xf numFmtId="49" fontId="91" fillId="0" borderId="0" xfId="0" applyNumberFormat="1" applyFont="1" applyFill="1" applyBorder="1" applyAlignment="1">
      <alignment horizontal="center" wrapText="1"/>
    </xf>
    <xf numFmtId="49" fontId="91" fillId="0" borderId="0" xfId="0" applyNumberFormat="1" applyFont="1" applyFill="1" applyBorder="1" applyAlignment="1">
      <alignment horizontal="left" wrapText="1"/>
    </xf>
    <xf numFmtId="49" fontId="91" fillId="0" borderId="0" xfId="0" applyNumberFormat="1" applyFont="1" applyFill="1" applyBorder="1" applyAlignment="1">
      <alignment horizontal="center" vertical="center" wrapText="1"/>
    </xf>
    <xf numFmtId="184" fontId="91" fillId="0" borderId="0" xfId="0" applyNumberFormat="1" applyFont="1" applyFill="1" applyBorder="1" applyAlignment="1">
      <alignment horizontal="center" wrapText="1"/>
    </xf>
    <xf numFmtId="1" fontId="91" fillId="0" borderId="0" xfId="0" applyNumberFormat="1" applyFont="1" applyFill="1" applyBorder="1" applyAlignment="1">
      <alignment horizontal="center" wrapText="1"/>
    </xf>
    <xf numFmtId="49" fontId="90" fillId="0" borderId="0" xfId="0" applyNumberFormat="1" applyFont="1" applyFill="1" applyBorder="1" applyAlignment="1">
      <alignment horizontal="center" vertical="center" wrapText="1"/>
    </xf>
    <xf numFmtId="49" fontId="92" fillId="0" borderId="10" xfId="0" applyNumberFormat="1" applyFont="1" applyFill="1" applyBorder="1" applyAlignment="1">
      <alignment horizontal="center" vertical="center" wrapText="1"/>
    </xf>
    <xf numFmtId="49" fontId="92" fillId="0" borderId="26" xfId="0" applyNumberFormat="1" applyFont="1" applyFill="1" applyBorder="1" applyAlignment="1">
      <alignment horizontal="center" vertical="center" wrapText="1"/>
    </xf>
    <xf numFmtId="49" fontId="92" fillId="0" borderId="0" xfId="0" applyNumberFormat="1" applyFont="1" applyFill="1" applyBorder="1" applyAlignment="1">
      <alignment horizontal="center" vertical="center" wrapText="1"/>
    </xf>
    <xf numFmtId="49" fontId="93" fillId="0" borderId="0" xfId="0" applyNumberFormat="1" applyFont="1" applyFill="1" applyBorder="1" applyAlignment="1">
      <alignment horizontal="center" vertical="center" wrapText="1"/>
    </xf>
    <xf numFmtId="49" fontId="90" fillId="0" borderId="27" xfId="0" applyNumberFormat="1" applyFont="1" applyFill="1" applyBorder="1" applyAlignment="1">
      <alignment horizontal="center" vertical="center" wrapText="1"/>
    </xf>
    <xf numFmtId="49" fontId="90" fillId="0" borderId="14" xfId="0" applyNumberFormat="1" applyFont="1" applyFill="1" applyBorder="1" applyAlignment="1">
      <alignment horizontal="center" vertical="center" wrapText="1"/>
    </xf>
    <xf numFmtId="49" fontId="90" fillId="0" borderId="16" xfId="0" applyNumberFormat="1" applyFont="1" applyFill="1" applyBorder="1" applyAlignment="1">
      <alignment horizontal="center" vertical="center" wrapText="1"/>
    </xf>
    <xf numFmtId="0" fontId="94" fillId="0" borderId="0" xfId="0" applyFont="1" applyAlignment="1">
      <alignment/>
    </xf>
    <xf numFmtId="0" fontId="94" fillId="0" borderId="0" xfId="0" applyFont="1" applyFill="1" applyAlignment="1">
      <alignment horizontal="left" vertical="center" wrapText="1"/>
    </xf>
    <xf numFmtId="0" fontId="94" fillId="0" borderId="0" xfId="0" applyFont="1" applyAlignment="1">
      <alignment horizontal="center"/>
    </xf>
    <xf numFmtId="49" fontId="95" fillId="0" borderId="0" xfId="0" applyNumberFormat="1" applyFont="1" applyFill="1" applyBorder="1" applyAlignment="1">
      <alignment horizontal="center" wrapText="1"/>
    </xf>
    <xf numFmtId="49" fontId="96" fillId="0" borderId="28" xfId="0" applyNumberFormat="1" applyFont="1" applyFill="1" applyBorder="1" applyAlignment="1">
      <alignment horizontal="center" vertical="center" wrapText="1"/>
    </xf>
    <xf numFmtId="49" fontId="97" fillId="0" borderId="29" xfId="0" applyNumberFormat="1" applyFont="1" applyFill="1" applyBorder="1" applyAlignment="1">
      <alignment horizontal="center" vertical="center" wrapText="1"/>
    </xf>
    <xf numFmtId="49" fontId="96" fillId="0" borderId="30" xfId="0" applyNumberFormat="1" applyFont="1" applyFill="1" applyBorder="1" applyAlignment="1">
      <alignment horizontal="center" vertical="center" wrapText="1"/>
    </xf>
    <xf numFmtId="49" fontId="93" fillId="0" borderId="31" xfId="0" applyNumberFormat="1" applyFont="1" applyFill="1" applyBorder="1" applyAlignment="1">
      <alignment horizontal="center" vertical="center" wrapText="1"/>
    </xf>
    <xf numFmtId="49" fontId="93" fillId="0" borderId="32" xfId="0" applyNumberFormat="1" applyFont="1" applyFill="1" applyBorder="1" applyAlignment="1">
      <alignment horizontal="center" vertical="center" wrapText="1"/>
    </xf>
    <xf numFmtId="1" fontId="93" fillId="0" borderId="32" xfId="0" applyNumberFormat="1" applyFont="1" applyFill="1" applyBorder="1" applyAlignment="1">
      <alignment horizontal="center" vertical="center" wrapText="1"/>
    </xf>
    <xf numFmtId="49" fontId="93" fillId="0" borderId="33" xfId="0" applyNumberFormat="1" applyFont="1" applyFill="1" applyBorder="1" applyAlignment="1">
      <alignment horizontal="center" vertical="center" wrapText="1"/>
    </xf>
    <xf numFmtId="49" fontId="93" fillId="0" borderId="0" xfId="0" applyNumberFormat="1" applyFont="1" applyFill="1" applyBorder="1" applyAlignment="1">
      <alignment horizontal="center" wrapText="1"/>
    </xf>
    <xf numFmtId="0" fontId="98" fillId="0" borderId="0" xfId="0" applyFont="1" applyAlignment="1">
      <alignment vertical="center" wrapText="1"/>
    </xf>
    <xf numFmtId="0" fontId="94" fillId="0" borderId="0" xfId="0" applyFont="1" applyFill="1" applyAlignment="1">
      <alignment horizontal="center" vertical="center" wrapText="1"/>
    </xf>
    <xf numFmtId="0" fontId="94" fillId="0" borderId="0" xfId="0" applyFont="1" applyAlignment="1">
      <alignment horizontal="center" vertical="center" wrapText="1"/>
    </xf>
    <xf numFmtId="0" fontId="94" fillId="0" borderId="0" xfId="0" applyFont="1" applyAlignment="1">
      <alignment vertical="center" wrapText="1"/>
    </xf>
    <xf numFmtId="0" fontId="98" fillId="4" borderId="16" xfId="0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99" fillId="0" borderId="16" xfId="0" applyFont="1" applyBorder="1" applyAlignment="1">
      <alignment horizontal="center" vertical="center"/>
    </xf>
    <xf numFmtId="0" fontId="94" fillId="0" borderId="0" xfId="0" applyFont="1" applyAlignment="1">
      <alignment vertical="center"/>
    </xf>
    <xf numFmtId="0" fontId="94" fillId="0" borderId="0" xfId="0" applyFont="1" applyBorder="1" applyAlignment="1">
      <alignment horizontal="center"/>
    </xf>
    <xf numFmtId="49" fontId="100" fillId="0" borderId="0" xfId="0" applyNumberFormat="1" applyFont="1" applyFill="1" applyBorder="1" applyAlignment="1">
      <alignment horizontal="center" vertical="center" wrapText="1"/>
    </xf>
    <xf numFmtId="0" fontId="99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/>
    </xf>
    <xf numFmtId="0" fontId="94" fillId="0" borderId="0" xfId="0" applyFont="1" applyAlignment="1">
      <alignment horizontal="left" vertical="center" wrapText="1"/>
    </xf>
    <xf numFmtId="1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/>
    </xf>
    <xf numFmtId="178" fontId="12" fillId="0" borderId="0" xfId="0" applyNumberFormat="1" applyFont="1" applyFill="1" applyBorder="1" applyAlignment="1">
      <alignment horizontal="center"/>
    </xf>
    <xf numFmtId="179" fontId="12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center" vertical="center"/>
    </xf>
    <xf numFmtId="178" fontId="12" fillId="0" borderId="0" xfId="0" applyNumberFormat="1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/>
    </xf>
    <xf numFmtId="0" fontId="101" fillId="0" borderId="34" xfId="0" applyFont="1" applyFill="1" applyBorder="1" applyAlignment="1">
      <alignment horizontal="left" vertical="center" wrapText="1"/>
    </xf>
    <xf numFmtId="0" fontId="101" fillId="0" borderId="29" xfId="0" applyFont="1" applyFill="1" applyBorder="1" applyAlignment="1">
      <alignment horizontal="left" vertical="center" wrapText="1"/>
    </xf>
    <xf numFmtId="49" fontId="90" fillId="6" borderId="27" xfId="0" applyNumberFormat="1" applyFont="1" applyFill="1" applyBorder="1" applyAlignment="1">
      <alignment horizontal="center" vertical="center" wrapText="1"/>
    </xf>
    <xf numFmtId="49" fontId="90" fillId="6" borderId="0" xfId="0" applyNumberFormat="1" applyFont="1" applyFill="1" applyBorder="1" applyAlignment="1">
      <alignment horizontal="center" vertical="center" wrapText="1"/>
    </xf>
    <xf numFmtId="49" fontId="93" fillId="6" borderId="0" xfId="0" applyNumberFormat="1" applyFont="1" applyFill="1" applyBorder="1" applyAlignment="1">
      <alignment horizontal="center" vertical="center" wrapText="1"/>
    </xf>
    <xf numFmtId="49" fontId="90" fillId="6" borderId="14" xfId="0" applyNumberFormat="1" applyFont="1" applyFill="1" applyBorder="1" applyAlignment="1">
      <alignment horizontal="center" vertical="center" wrapText="1"/>
    </xf>
    <xf numFmtId="49" fontId="91" fillId="6" borderId="0" xfId="0" applyNumberFormat="1" applyFont="1" applyFill="1" applyBorder="1" applyAlignment="1">
      <alignment horizontal="center" vertical="center" wrapText="1"/>
    </xf>
    <xf numFmtId="49" fontId="92" fillId="6" borderId="0" xfId="0" applyNumberFormat="1" applyFont="1" applyFill="1" applyBorder="1" applyAlignment="1">
      <alignment horizontal="center" vertical="center" wrapText="1"/>
    </xf>
    <xf numFmtId="49" fontId="90" fillId="6" borderId="16" xfId="0" applyNumberFormat="1" applyFont="1" applyFill="1" applyBorder="1" applyAlignment="1">
      <alignment horizontal="center" vertical="center" wrapText="1"/>
    </xf>
    <xf numFmtId="184" fontId="93" fillId="0" borderId="32" xfId="0" applyNumberFormat="1" applyFont="1" applyFill="1" applyBorder="1" applyAlignment="1">
      <alignment horizontal="center" vertical="center" wrapText="1"/>
    </xf>
    <xf numFmtId="0" fontId="93" fillId="0" borderId="32" xfId="0" applyFont="1" applyFill="1" applyBorder="1" applyAlignment="1">
      <alignment horizontal="center" vertical="center" wrapText="1"/>
    </xf>
    <xf numFmtId="49" fontId="91" fillId="31" borderId="0" xfId="0" applyNumberFormat="1" applyFont="1" applyFill="1" applyBorder="1" applyAlignment="1">
      <alignment horizontal="center" wrapText="1"/>
    </xf>
    <xf numFmtId="49" fontId="93" fillId="31" borderId="32" xfId="0" applyNumberFormat="1" applyFont="1" applyFill="1" applyBorder="1" applyAlignment="1">
      <alignment horizontal="center" vertical="center" textRotation="90" wrapText="1"/>
    </xf>
    <xf numFmtId="49" fontId="91" fillId="31" borderId="0" xfId="0" applyNumberFormat="1" applyFont="1" applyFill="1" applyBorder="1" applyAlignment="1">
      <alignment horizontal="center" vertical="center" wrapText="1"/>
    </xf>
    <xf numFmtId="0" fontId="91" fillId="0" borderId="0" xfId="0" applyFont="1" applyFill="1" applyAlignment="1">
      <alignment/>
    </xf>
    <xf numFmtId="0" fontId="91" fillId="0" borderId="0" xfId="0" applyFont="1" applyFill="1" applyAlignment="1">
      <alignment horizontal="center"/>
    </xf>
    <xf numFmtId="49" fontId="102" fillId="0" borderId="29" xfId="0" applyNumberFormat="1" applyFont="1" applyFill="1" applyBorder="1" applyAlignment="1">
      <alignment horizontal="center" vertical="center" wrapText="1"/>
    </xf>
    <xf numFmtId="49" fontId="102" fillId="31" borderId="29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31" borderId="29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31" borderId="29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/>
    </xf>
    <xf numFmtId="49" fontId="103" fillId="0" borderId="29" xfId="0" applyNumberFormat="1" applyFont="1" applyFill="1" applyBorder="1" applyAlignment="1">
      <alignment horizontal="center" vertical="center" wrapText="1"/>
    </xf>
    <xf numFmtId="49" fontId="95" fillId="0" borderId="29" xfId="0" applyNumberFormat="1" applyFont="1" applyFill="1" applyBorder="1" applyAlignment="1">
      <alignment horizontal="center" vertical="center" wrapText="1"/>
    </xf>
    <xf numFmtId="49" fontId="102" fillId="0" borderId="35" xfId="0" applyNumberFormat="1" applyFont="1" applyFill="1" applyBorder="1" applyAlignment="1">
      <alignment horizontal="center" vertical="center" wrapText="1"/>
    </xf>
    <xf numFmtId="49" fontId="9" fillId="0" borderId="35" xfId="0" applyNumberFormat="1" applyFont="1" applyFill="1" applyBorder="1" applyAlignment="1">
      <alignment horizontal="center" vertical="center" wrapText="1"/>
    </xf>
    <xf numFmtId="49" fontId="9" fillId="31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6" fillId="0" borderId="37" xfId="0" applyNumberFormat="1" applyFont="1" applyFill="1" applyBorder="1" applyAlignment="1">
      <alignment horizontal="center" vertical="center" wrapText="1"/>
    </xf>
    <xf numFmtId="0" fontId="101" fillId="0" borderId="35" xfId="0" applyFont="1" applyFill="1" applyBorder="1" applyAlignment="1">
      <alignment horizontal="left" vertical="center" wrapText="1"/>
    </xf>
    <xf numFmtId="0" fontId="102" fillId="0" borderId="29" xfId="0" applyFont="1" applyFill="1" applyBorder="1" applyAlignment="1">
      <alignment horizontal="center" vertical="center" wrapText="1"/>
    </xf>
    <xf numFmtId="0" fontId="97" fillId="0" borderId="29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 wrapText="1"/>
    </xf>
    <xf numFmtId="0" fontId="102" fillId="0" borderId="35" xfId="0" applyFont="1" applyFill="1" applyBorder="1" applyAlignment="1">
      <alignment horizontal="center" vertical="center" wrapText="1"/>
    </xf>
    <xf numFmtId="0" fontId="102" fillId="0" borderId="34" xfId="0" applyFont="1" applyFill="1" applyBorder="1" applyAlignment="1">
      <alignment horizontal="center" vertical="center" wrapText="1"/>
    </xf>
    <xf numFmtId="49" fontId="102" fillId="0" borderId="34" xfId="0" applyNumberFormat="1" applyFont="1" applyFill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 vertical="center" wrapText="1"/>
    </xf>
    <xf numFmtId="49" fontId="9" fillId="31" borderId="3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>
      <alignment horizontal="center" vertical="center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103" fillId="0" borderId="32" xfId="0" applyNumberFormat="1" applyFont="1" applyFill="1" applyBorder="1" applyAlignment="1">
      <alignment horizontal="center" vertical="center" wrapText="1"/>
    </xf>
    <xf numFmtId="0" fontId="91" fillId="0" borderId="0" xfId="0" applyNumberFormat="1" applyFont="1" applyFill="1" applyBorder="1" applyAlignment="1">
      <alignment horizontal="center" wrapText="1"/>
    </xf>
    <xf numFmtId="0" fontId="93" fillId="0" borderId="32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/>
    </xf>
    <xf numFmtId="0" fontId="9" fillId="0" borderId="29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95" fillId="0" borderId="29" xfId="0" applyNumberFormat="1" applyFont="1" applyFill="1" applyBorder="1" applyAlignment="1">
      <alignment horizontal="center" vertical="center" wrapText="1"/>
    </xf>
    <xf numFmtId="0" fontId="91" fillId="0" borderId="0" xfId="0" applyNumberFormat="1" applyFont="1" applyFill="1" applyAlignment="1">
      <alignment/>
    </xf>
    <xf numFmtId="49" fontId="5" fillId="0" borderId="35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/>
    </xf>
    <xf numFmtId="1" fontId="6" fillId="0" borderId="29" xfId="0" applyNumberFormat="1" applyFont="1" applyFill="1" applyBorder="1" applyAlignment="1">
      <alignment horizontal="center" vertical="center" wrapText="1"/>
    </xf>
    <xf numFmtId="49" fontId="91" fillId="31" borderId="32" xfId="0" applyNumberFormat="1" applyFont="1" applyFill="1" applyBorder="1" applyAlignment="1">
      <alignment horizontal="center" vertical="center" textRotation="90" wrapText="1"/>
    </xf>
    <xf numFmtId="49" fontId="91" fillId="0" borderId="0" xfId="0" applyNumberFormat="1" applyFont="1" applyFill="1" applyBorder="1" applyAlignment="1">
      <alignment horizontal="left" wrapText="1"/>
    </xf>
    <xf numFmtId="49" fontId="9" fillId="31" borderId="39" xfId="0" applyNumberFormat="1" applyFont="1" applyFill="1" applyBorder="1" applyAlignment="1">
      <alignment horizontal="center" vertical="center" wrapText="1"/>
    </xf>
    <xf numFmtId="49" fontId="9" fillId="31" borderId="40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104" fillId="31" borderId="29" xfId="0" applyNumberFormat="1" applyFont="1" applyFill="1" applyBorder="1" applyAlignment="1">
      <alignment horizontal="center" vertical="center" wrapText="1"/>
    </xf>
    <xf numFmtId="49" fontId="5" fillId="31" borderId="40" xfId="0" applyNumberFormat="1" applyFont="1" applyFill="1" applyBorder="1" applyAlignment="1">
      <alignment horizontal="center" vertical="center" wrapText="1"/>
    </xf>
    <xf numFmtId="49" fontId="5" fillId="31" borderId="34" xfId="0" applyNumberFormat="1" applyFont="1" applyFill="1" applyBorder="1" applyAlignment="1">
      <alignment horizontal="center" vertical="center" wrapText="1"/>
    </xf>
    <xf numFmtId="49" fontId="93" fillId="0" borderId="0" xfId="0" applyNumberFormat="1" applyFont="1" applyFill="1" applyBorder="1" applyAlignment="1">
      <alignment horizontal="center" wrapText="1"/>
    </xf>
    <xf numFmtId="49" fontId="91" fillId="0" borderId="0" xfId="0" applyNumberFormat="1" applyFont="1" applyFill="1" applyBorder="1" applyAlignment="1">
      <alignment horizontal="left" wrapText="1"/>
    </xf>
    <xf numFmtId="49" fontId="102" fillId="31" borderId="35" xfId="0" applyNumberFormat="1" applyFont="1" applyFill="1" applyBorder="1" applyAlignment="1">
      <alignment horizontal="center" vertical="center" wrapText="1"/>
    </xf>
    <xf numFmtId="49" fontId="5" fillId="31" borderId="39" xfId="0" applyNumberFormat="1" applyFont="1" applyFill="1" applyBorder="1" applyAlignment="1">
      <alignment horizontal="center" vertical="center" wrapText="1"/>
    </xf>
    <xf numFmtId="49" fontId="5" fillId="31" borderId="35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0" fontId="97" fillId="0" borderId="34" xfId="0" applyFont="1" applyFill="1" applyBorder="1" applyAlignment="1">
      <alignment horizontal="center" vertical="center" wrapText="1"/>
    </xf>
    <xf numFmtId="179" fontId="14" fillId="0" borderId="25" xfId="0" applyNumberFormat="1" applyFont="1" applyBorder="1" applyAlignment="1">
      <alignment horizontal="right"/>
    </xf>
    <xf numFmtId="1" fontId="14" fillId="0" borderId="25" xfId="0" applyNumberFormat="1" applyFont="1" applyBorder="1" applyAlignment="1">
      <alignment horizontal="center"/>
    </xf>
    <xf numFmtId="178" fontId="14" fillId="0" borderId="25" xfId="0" applyNumberFormat="1" applyFont="1" applyBorder="1" applyAlignment="1">
      <alignment/>
    </xf>
    <xf numFmtId="1" fontId="14" fillId="0" borderId="42" xfId="0" applyNumberFormat="1" applyFont="1" applyBorder="1" applyAlignment="1">
      <alignment/>
    </xf>
    <xf numFmtId="1" fontId="14" fillId="0" borderId="25" xfId="0" applyNumberFormat="1" applyFont="1" applyBorder="1" applyAlignment="1">
      <alignment/>
    </xf>
    <xf numFmtId="178" fontId="15" fillId="0" borderId="25" xfId="0" applyNumberFormat="1" applyFont="1" applyBorder="1" applyAlignment="1">
      <alignment horizontal="right"/>
    </xf>
    <xf numFmtId="1" fontId="15" fillId="0" borderId="43" xfId="0" applyNumberFormat="1" applyFont="1" applyBorder="1" applyAlignment="1">
      <alignment/>
    </xf>
    <xf numFmtId="1" fontId="15" fillId="0" borderId="44" xfId="0" applyNumberFormat="1" applyFont="1" applyBorder="1" applyAlignment="1">
      <alignment/>
    </xf>
    <xf numFmtId="1" fontId="15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center"/>
    </xf>
    <xf numFmtId="178" fontId="14" fillId="0" borderId="45" xfId="0" applyNumberFormat="1" applyFont="1" applyBorder="1" applyAlignment="1">
      <alignment/>
    </xf>
    <xf numFmtId="1" fontId="14" fillId="0" borderId="46" xfId="0" applyNumberFormat="1" applyFont="1" applyBorder="1" applyAlignment="1">
      <alignment/>
    </xf>
    <xf numFmtId="1" fontId="14" fillId="0" borderId="47" xfId="0" applyNumberFormat="1" applyFont="1" applyBorder="1" applyAlignment="1">
      <alignment/>
    </xf>
    <xf numFmtId="179" fontId="14" fillId="0" borderId="47" xfId="0" applyNumberFormat="1" applyFont="1" applyBorder="1" applyAlignment="1">
      <alignment horizontal="right"/>
    </xf>
    <xf numFmtId="1" fontId="14" fillId="0" borderId="47" xfId="0" applyNumberFormat="1" applyFont="1" applyBorder="1" applyAlignment="1">
      <alignment horizontal="center"/>
    </xf>
    <xf numFmtId="178" fontId="14" fillId="0" borderId="47" xfId="0" applyNumberFormat="1" applyFont="1" applyBorder="1" applyAlignment="1">
      <alignment/>
    </xf>
    <xf numFmtId="178" fontId="14" fillId="0" borderId="48" xfId="0" applyNumberFormat="1" applyFont="1" applyBorder="1" applyAlignment="1">
      <alignment/>
    </xf>
    <xf numFmtId="178" fontId="5" fillId="0" borderId="29" xfId="0" applyNumberFormat="1" applyFont="1" applyFill="1" applyBorder="1" applyAlignment="1">
      <alignment horizontal="center" vertical="center"/>
    </xf>
    <xf numFmtId="178" fontId="5" fillId="0" borderId="35" xfId="0" applyNumberFormat="1" applyFont="1" applyFill="1" applyBorder="1" applyAlignment="1">
      <alignment horizontal="center" vertical="center"/>
    </xf>
    <xf numFmtId="178" fontId="5" fillId="0" borderId="34" xfId="0" applyNumberFormat="1" applyFont="1" applyFill="1" applyBorder="1" applyAlignment="1">
      <alignment horizontal="center" vertical="center"/>
    </xf>
    <xf numFmtId="49" fontId="92" fillId="6" borderId="16" xfId="0" applyNumberFormat="1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center" vertical="center"/>
    </xf>
    <xf numFmtId="49" fontId="93" fillId="0" borderId="0" xfId="0" applyNumberFormat="1" applyFont="1" applyFill="1" applyBorder="1" applyAlignment="1">
      <alignment horizontal="center" wrapText="1"/>
    </xf>
    <xf numFmtId="49" fontId="91" fillId="0" borderId="0" xfId="0" applyNumberFormat="1" applyFont="1" applyFill="1" applyBorder="1" applyAlignment="1">
      <alignment horizontal="left" wrapText="1"/>
    </xf>
    <xf numFmtId="0" fontId="91" fillId="0" borderId="0" xfId="0" applyFont="1" applyFill="1" applyAlignment="1">
      <alignment horizontal="left" vertical="center" wrapText="1"/>
    </xf>
    <xf numFmtId="0" fontId="91" fillId="0" borderId="0" xfId="0" applyFont="1" applyFill="1" applyAlignment="1">
      <alignment horizontal="left"/>
    </xf>
    <xf numFmtId="0" fontId="0" fillId="0" borderId="0" xfId="0" applyAlignment="1">
      <alignment/>
    </xf>
    <xf numFmtId="1" fontId="3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 wrapText="1"/>
    </xf>
    <xf numFmtId="0" fontId="94" fillId="0" borderId="0" xfId="0" applyFont="1" applyAlignment="1">
      <alignment horizontal="left" vertical="center" wrapText="1"/>
    </xf>
    <xf numFmtId="0" fontId="98" fillId="0" borderId="0" xfId="0" applyFont="1" applyBorder="1" applyAlignment="1">
      <alignment horizontal="center" vertical="center" wrapText="1"/>
    </xf>
    <xf numFmtId="0" fontId="94" fillId="0" borderId="0" xfId="0" applyFont="1" applyFill="1" applyAlignment="1">
      <alignment horizontal="left" vertical="center" wrapText="1"/>
    </xf>
    <xf numFmtId="0" fontId="94" fillId="0" borderId="0" xfId="0" applyFont="1" applyAlignment="1">
      <alignment horizontal="left"/>
    </xf>
    <xf numFmtId="49" fontId="80" fillId="0" borderId="0" xfId="0" applyNumberFormat="1" applyFont="1" applyFill="1" applyBorder="1" applyAlignment="1">
      <alignment horizontal="center" wrapText="1"/>
    </xf>
    <xf numFmtId="49" fontId="80" fillId="0" borderId="0" xfId="0" applyNumberFormat="1" applyFont="1" applyFill="1" applyBorder="1" applyAlignment="1">
      <alignment horizontal="center" vertical="center" wrapText="1"/>
    </xf>
    <xf numFmtId="184" fontId="80" fillId="0" borderId="0" xfId="0" applyNumberFormat="1" applyFont="1" applyFill="1" applyBorder="1" applyAlignment="1">
      <alignment horizontal="center" wrapText="1"/>
    </xf>
    <xf numFmtId="49" fontId="79" fillId="0" borderId="0" xfId="0" applyNumberFormat="1" applyFont="1" applyFill="1" applyBorder="1" applyAlignment="1">
      <alignment horizontal="left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0" fontId="6" fillId="0" borderId="36" xfId="0" applyNumberFormat="1" applyFont="1" applyFill="1" applyBorder="1" applyAlignment="1">
      <alignment horizontal="center" vertical="center" wrapText="1"/>
    </xf>
    <xf numFmtId="0" fontId="6" fillId="0" borderId="37" xfId="0" applyNumberFormat="1" applyFont="1" applyFill="1" applyBorder="1" applyAlignment="1">
      <alignment horizontal="center" vertical="center" wrapText="1"/>
    </xf>
    <xf numFmtId="49" fontId="102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K139"/>
  <sheetViews>
    <sheetView tabSelected="1" view="pageBreakPreview" zoomScale="40" zoomScaleNormal="40" zoomScaleSheetLayoutView="40" zoomScalePageLayoutView="20" workbookViewId="0" topLeftCell="F5">
      <selection activeCell="D167" sqref="D167"/>
    </sheetView>
  </sheetViews>
  <sheetFormatPr defaultColWidth="9.140625" defaultRowHeight="19.5" customHeight="1"/>
  <cols>
    <col min="1" max="3" width="15.57421875" style="105" hidden="1" customWidth="1"/>
    <col min="4" max="4" width="10.140625" style="106" customWidth="1"/>
    <col min="5" max="5" width="76.57421875" style="107" customWidth="1"/>
    <col min="6" max="6" width="15.28125" style="108" customWidth="1"/>
    <col min="7" max="7" width="25.00390625" style="122" customWidth="1"/>
    <col min="8" max="8" width="33.140625" style="106" customWidth="1"/>
    <col min="9" max="9" width="17.8515625" style="106" customWidth="1"/>
    <col min="10" max="10" width="6.7109375" style="164" customWidth="1"/>
    <col min="11" max="11" width="17.28125" style="106" customWidth="1"/>
    <col min="12" max="12" width="6.7109375" style="164" customWidth="1"/>
    <col min="13" max="13" width="20.7109375" style="106" customWidth="1"/>
    <col min="14" max="14" width="6.7109375" style="166" customWidth="1"/>
    <col min="15" max="15" width="17.421875" style="106" customWidth="1"/>
    <col min="16" max="16" width="17.00390625" style="106" customWidth="1"/>
    <col min="17" max="17" width="6.7109375" style="166" customWidth="1"/>
    <col min="18" max="18" width="20.7109375" style="106" customWidth="1"/>
    <col min="19" max="19" width="6.7109375" style="166" customWidth="1"/>
    <col min="20" max="20" width="20.7109375" style="106" customWidth="1"/>
    <col min="21" max="21" width="6.7109375" style="166" customWidth="1"/>
    <col min="22" max="22" width="20.7109375" style="106" customWidth="1"/>
    <col min="23" max="23" width="6.7109375" style="166" customWidth="1"/>
    <col min="24" max="24" width="20.7109375" style="106" customWidth="1"/>
    <col min="25" max="25" width="6.7109375" style="166" customWidth="1"/>
    <col min="26" max="26" width="20.7109375" style="109" hidden="1" customWidth="1"/>
    <col min="27" max="27" width="6.7109375" style="166" hidden="1" customWidth="1"/>
    <col min="28" max="28" width="20.7109375" style="109" customWidth="1"/>
    <col min="29" max="29" width="6.7109375" style="166" customWidth="1"/>
    <col min="30" max="30" width="20.7109375" style="196" customWidth="1"/>
    <col min="31" max="31" width="6.7109375" style="166" customWidth="1"/>
    <col min="32" max="32" width="20.7109375" style="106" customWidth="1"/>
    <col min="33" max="33" width="6.7109375" style="166" customWidth="1"/>
    <col min="34" max="34" width="20.7109375" style="106" customWidth="1"/>
    <col min="35" max="35" width="6.7109375" style="166" customWidth="1"/>
    <col min="36" max="36" width="16.7109375" style="110" customWidth="1"/>
    <col min="37" max="37" width="16.00390625" style="106" customWidth="1"/>
    <col min="38" max="38" width="9.140625" style="106" customWidth="1"/>
    <col min="39" max="16384" width="9.140625" style="106" customWidth="1"/>
  </cols>
  <sheetData>
    <row r="1" spans="4:37" ht="66" customHeight="1">
      <c r="D1" s="244" t="s">
        <v>612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</row>
    <row r="2" spans="6:35" ht="22.5" customHeight="1">
      <c r="F2" s="106"/>
      <c r="J2" s="106"/>
      <c r="L2" s="106"/>
      <c r="N2" s="106"/>
      <c r="Q2" s="106"/>
      <c r="S2" s="106"/>
      <c r="U2" s="106"/>
      <c r="W2" s="106"/>
      <c r="Y2" s="130"/>
      <c r="AA2" s="106"/>
      <c r="AC2" s="106"/>
      <c r="AE2" s="106"/>
      <c r="AG2" s="106"/>
      <c r="AI2" s="106"/>
    </row>
    <row r="3" spans="1:37" s="108" customFormat="1" ht="22.5" customHeight="1">
      <c r="A3" s="111"/>
      <c r="B3" s="111"/>
      <c r="C3" s="111"/>
      <c r="D3" s="245" t="s">
        <v>607</v>
      </c>
      <c r="E3" s="245"/>
      <c r="F3" s="107"/>
      <c r="G3" s="122"/>
      <c r="H3" s="107"/>
      <c r="I3" s="107"/>
      <c r="J3" s="106"/>
      <c r="K3" s="107"/>
      <c r="L3" s="106"/>
      <c r="M3" s="107"/>
      <c r="N3" s="106"/>
      <c r="O3" s="208"/>
      <c r="P3" s="107"/>
      <c r="Q3" s="106"/>
      <c r="R3" s="107"/>
      <c r="S3" s="106"/>
      <c r="T3" s="107"/>
      <c r="U3" s="106"/>
      <c r="V3" s="107"/>
      <c r="W3" s="106"/>
      <c r="X3" s="107"/>
      <c r="Y3" s="106"/>
      <c r="Z3" s="109"/>
      <c r="AA3" s="106"/>
      <c r="AB3" s="109"/>
      <c r="AC3" s="106"/>
      <c r="AD3" s="196"/>
      <c r="AE3" s="106"/>
      <c r="AF3" s="106"/>
      <c r="AG3" s="106"/>
      <c r="AH3" s="106"/>
      <c r="AI3" s="106"/>
      <c r="AJ3" s="110"/>
      <c r="AK3" s="106"/>
    </row>
    <row r="4" spans="1:37" s="108" customFormat="1" ht="22.5" customHeight="1">
      <c r="A4" s="111"/>
      <c r="B4" s="111"/>
      <c r="C4" s="111"/>
      <c r="D4" s="245" t="s">
        <v>9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109"/>
      <c r="AA4" s="106"/>
      <c r="AB4" s="109"/>
      <c r="AC4" s="106"/>
      <c r="AD4" s="196"/>
      <c r="AE4" s="106"/>
      <c r="AF4" s="106"/>
      <c r="AG4" s="106"/>
      <c r="AH4" s="106"/>
      <c r="AI4" s="106"/>
      <c r="AJ4" s="110"/>
      <c r="AK4" s="106"/>
    </row>
    <row r="5" spans="4:35" ht="19.5" customHeight="1" thickBot="1">
      <c r="D5" s="107"/>
      <c r="H5" s="107"/>
      <c r="I5" s="107"/>
      <c r="J5" s="106"/>
      <c r="K5" s="107"/>
      <c r="L5" s="106"/>
      <c r="N5" s="108"/>
      <c r="Q5" s="108"/>
      <c r="S5" s="108"/>
      <c r="U5" s="108"/>
      <c r="W5" s="108"/>
      <c r="Y5" s="108"/>
      <c r="AA5" s="108"/>
      <c r="AC5" s="108"/>
      <c r="AE5" s="108"/>
      <c r="AG5" s="108"/>
      <c r="AI5" s="108"/>
    </row>
    <row r="6" spans="1:37" s="115" customFormat="1" ht="345.75" customHeight="1" thickBot="1" thickTop="1">
      <c r="A6" s="112" t="s">
        <v>24</v>
      </c>
      <c r="B6" s="113"/>
      <c r="C6" s="114"/>
      <c r="D6" s="126" t="s">
        <v>23</v>
      </c>
      <c r="E6" s="127" t="s">
        <v>0</v>
      </c>
      <c r="F6" s="127" t="s">
        <v>15</v>
      </c>
      <c r="G6" s="195" t="s">
        <v>2</v>
      </c>
      <c r="H6" s="127" t="s">
        <v>1</v>
      </c>
      <c r="I6" s="127" t="s">
        <v>610</v>
      </c>
      <c r="J6" s="165" t="s">
        <v>4</v>
      </c>
      <c r="K6" s="127" t="s">
        <v>609</v>
      </c>
      <c r="L6" s="165" t="s">
        <v>4</v>
      </c>
      <c r="M6" s="127" t="s">
        <v>17</v>
      </c>
      <c r="N6" s="165" t="s">
        <v>4</v>
      </c>
      <c r="O6" s="127" t="s">
        <v>1018</v>
      </c>
      <c r="P6" s="127" t="s">
        <v>865</v>
      </c>
      <c r="Q6" s="165" t="s">
        <v>4</v>
      </c>
      <c r="R6" s="127" t="s">
        <v>18</v>
      </c>
      <c r="S6" s="165" t="s">
        <v>4</v>
      </c>
      <c r="T6" s="127" t="s">
        <v>16</v>
      </c>
      <c r="U6" s="165" t="s">
        <v>4</v>
      </c>
      <c r="V6" s="127" t="s">
        <v>13</v>
      </c>
      <c r="W6" s="165" t="s">
        <v>4</v>
      </c>
      <c r="X6" s="162" t="s">
        <v>608</v>
      </c>
      <c r="Y6" s="165" t="s">
        <v>4</v>
      </c>
      <c r="Z6" s="127" t="s">
        <v>877</v>
      </c>
      <c r="AA6" s="165" t="s">
        <v>4</v>
      </c>
      <c r="AB6" s="127" t="s">
        <v>19</v>
      </c>
      <c r="AC6" s="165" t="s">
        <v>4</v>
      </c>
      <c r="AD6" s="197" t="s">
        <v>31</v>
      </c>
      <c r="AE6" s="207" t="s">
        <v>4</v>
      </c>
      <c r="AF6" s="163" t="s">
        <v>21</v>
      </c>
      <c r="AG6" s="165" t="s">
        <v>4</v>
      </c>
      <c r="AH6" s="163" t="s">
        <v>1032</v>
      </c>
      <c r="AI6" s="165" t="s">
        <v>4</v>
      </c>
      <c r="AJ6" s="128" t="s">
        <v>10</v>
      </c>
      <c r="AK6" s="129" t="s">
        <v>355</v>
      </c>
    </row>
    <row r="7" spans="1:37" s="157" customFormat="1" ht="34.5" customHeight="1" thickTop="1">
      <c r="A7" s="116"/>
      <c r="B7" s="111"/>
      <c r="C7" s="111"/>
      <c r="D7" s="125" t="s">
        <v>236</v>
      </c>
      <c r="E7" s="153" t="s">
        <v>822</v>
      </c>
      <c r="F7" s="221">
        <v>13</v>
      </c>
      <c r="G7" s="188" t="s">
        <v>823</v>
      </c>
      <c r="H7" s="189" t="s">
        <v>882</v>
      </c>
      <c r="I7" s="189"/>
      <c r="J7" s="191" t="s">
        <v>995</v>
      </c>
      <c r="K7" s="189" t="s">
        <v>1014</v>
      </c>
      <c r="L7" s="191" t="s">
        <v>995</v>
      </c>
      <c r="M7" s="190" t="s">
        <v>356</v>
      </c>
      <c r="N7" s="191" t="s">
        <v>995</v>
      </c>
      <c r="O7" s="190" t="s">
        <v>292</v>
      </c>
      <c r="P7" s="190" t="s">
        <v>924</v>
      </c>
      <c r="Q7" s="191" t="s">
        <v>995</v>
      </c>
      <c r="R7" s="190" t="s">
        <v>292</v>
      </c>
      <c r="S7" s="191" t="s">
        <v>995</v>
      </c>
      <c r="T7" s="190" t="s">
        <v>316</v>
      </c>
      <c r="U7" s="191" t="s">
        <v>995</v>
      </c>
      <c r="V7" s="190" t="s">
        <v>987</v>
      </c>
      <c r="W7" s="191" t="s">
        <v>995</v>
      </c>
      <c r="X7" s="190" t="s">
        <v>298</v>
      </c>
      <c r="Y7" s="191" t="s">
        <v>995</v>
      </c>
      <c r="Z7" s="190"/>
      <c r="AA7" s="191" t="s">
        <v>995</v>
      </c>
      <c r="AB7" s="190"/>
      <c r="AC7" s="191" t="s">
        <v>995</v>
      </c>
      <c r="AD7" s="243">
        <v>31</v>
      </c>
      <c r="AE7" s="191" t="s">
        <v>995</v>
      </c>
      <c r="AF7" s="192"/>
      <c r="AG7" s="191" t="s">
        <v>995</v>
      </c>
      <c r="AH7" s="241">
        <v>0.00887498458226521</v>
      </c>
      <c r="AI7" s="191" t="s">
        <v>995</v>
      </c>
      <c r="AJ7" s="191" t="s">
        <v>995</v>
      </c>
      <c r="AK7" s="194"/>
    </row>
    <row r="8" spans="1:37" s="115" customFormat="1" ht="34.5" customHeight="1">
      <c r="A8" s="116"/>
      <c r="B8" s="111"/>
      <c r="C8" s="111"/>
      <c r="D8" s="123" t="s">
        <v>230</v>
      </c>
      <c r="E8" s="154" t="s">
        <v>818</v>
      </c>
      <c r="F8" s="185">
        <v>13</v>
      </c>
      <c r="G8" s="184" t="s">
        <v>819</v>
      </c>
      <c r="H8" s="169" t="s">
        <v>882</v>
      </c>
      <c r="I8" s="169"/>
      <c r="J8" s="191" t="s">
        <v>995</v>
      </c>
      <c r="K8" s="169" t="s">
        <v>1004</v>
      </c>
      <c r="L8" s="191" t="s">
        <v>995</v>
      </c>
      <c r="M8" s="171" t="s">
        <v>356</v>
      </c>
      <c r="N8" s="191" t="s">
        <v>995</v>
      </c>
      <c r="O8" s="171" t="s">
        <v>292</v>
      </c>
      <c r="P8" s="171" t="s">
        <v>927</v>
      </c>
      <c r="Q8" s="191" t="s">
        <v>995</v>
      </c>
      <c r="R8" s="173" t="s">
        <v>290</v>
      </c>
      <c r="S8" s="191" t="s">
        <v>995</v>
      </c>
      <c r="T8" s="171" t="s">
        <v>83</v>
      </c>
      <c r="U8" s="191" t="s">
        <v>995</v>
      </c>
      <c r="V8" s="171" t="s">
        <v>930</v>
      </c>
      <c r="W8" s="191" t="s">
        <v>995</v>
      </c>
      <c r="X8" s="173" t="s">
        <v>301</v>
      </c>
      <c r="Y8" s="191" t="s">
        <v>995</v>
      </c>
      <c r="Z8" s="173"/>
      <c r="AA8" s="191" t="s">
        <v>995</v>
      </c>
      <c r="AB8" s="173"/>
      <c r="AC8" s="191" t="s">
        <v>995</v>
      </c>
      <c r="AD8" s="199">
        <v>0</v>
      </c>
      <c r="AE8" s="191" t="s">
        <v>995</v>
      </c>
      <c r="AF8" s="175"/>
      <c r="AG8" s="191" t="s">
        <v>995</v>
      </c>
      <c r="AH8" s="239" t="s">
        <v>1031</v>
      </c>
      <c r="AI8" s="191" t="s">
        <v>995</v>
      </c>
      <c r="AJ8" s="191" t="s">
        <v>995</v>
      </c>
      <c r="AK8" s="181"/>
    </row>
    <row r="9" spans="1:37" s="157" customFormat="1" ht="34.5" customHeight="1">
      <c r="A9" s="155"/>
      <c r="B9" s="156"/>
      <c r="C9" s="156"/>
      <c r="D9" s="123" t="s">
        <v>264</v>
      </c>
      <c r="E9" s="154" t="s">
        <v>646</v>
      </c>
      <c r="F9" s="185">
        <v>13</v>
      </c>
      <c r="G9" s="184" t="s">
        <v>647</v>
      </c>
      <c r="H9" s="169" t="s">
        <v>866</v>
      </c>
      <c r="I9" s="169"/>
      <c r="J9" s="191" t="s">
        <v>995</v>
      </c>
      <c r="K9" s="169" t="s">
        <v>1002</v>
      </c>
      <c r="L9" s="191" t="s">
        <v>995</v>
      </c>
      <c r="M9" s="171" t="s">
        <v>283</v>
      </c>
      <c r="N9" s="191" t="s">
        <v>995</v>
      </c>
      <c r="O9" s="171"/>
      <c r="P9" s="171" t="s">
        <v>887</v>
      </c>
      <c r="Q9" s="191" t="s">
        <v>995</v>
      </c>
      <c r="R9" s="171" t="s">
        <v>284</v>
      </c>
      <c r="S9" s="191" t="s">
        <v>995</v>
      </c>
      <c r="T9" s="171" t="s">
        <v>324</v>
      </c>
      <c r="U9" s="191" t="s">
        <v>995</v>
      </c>
      <c r="V9" s="171" t="s">
        <v>958</v>
      </c>
      <c r="W9" s="191" t="s">
        <v>995</v>
      </c>
      <c r="X9" s="171" t="s">
        <v>306</v>
      </c>
      <c r="Y9" s="191" t="s">
        <v>995</v>
      </c>
      <c r="Z9" s="173"/>
      <c r="AA9" s="191" t="s">
        <v>995</v>
      </c>
      <c r="AB9" s="173"/>
      <c r="AC9" s="191" t="s">
        <v>995</v>
      </c>
      <c r="AD9" s="198">
        <v>7</v>
      </c>
      <c r="AE9" s="191" t="s">
        <v>995</v>
      </c>
      <c r="AF9" s="175"/>
      <c r="AG9" s="191" t="s">
        <v>995</v>
      </c>
      <c r="AH9" s="239">
        <v>0.0060701873567369224</v>
      </c>
      <c r="AI9" s="191" t="s">
        <v>995</v>
      </c>
      <c r="AJ9" s="191" t="s">
        <v>995</v>
      </c>
      <c r="AK9" s="181"/>
    </row>
    <row r="10" spans="1:37" s="115" customFormat="1" ht="34.5" customHeight="1">
      <c r="A10" s="155"/>
      <c r="B10" s="156"/>
      <c r="C10" s="156" t="s">
        <v>597</v>
      </c>
      <c r="D10" s="125" t="s">
        <v>218</v>
      </c>
      <c r="E10" s="154" t="s">
        <v>824</v>
      </c>
      <c r="F10" s="185">
        <v>13</v>
      </c>
      <c r="G10" s="184" t="s">
        <v>825</v>
      </c>
      <c r="H10" s="169" t="s">
        <v>881</v>
      </c>
      <c r="I10" s="169"/>
      <c r="J10" s="191" t="s">
        <v>995</v>
      </c>
      <c r="K10" s="169" t="s">
        <v>1017</v>
      </c>
      <c r="L10" s="191" t="s">
        <v>995</v>
      </c>
      <c r="M10" s="171" t="s">
        <v>286</v>
      </c>
      <c r="N10" s="191" t="s">
        <v>995</v>
      </c>
      <c r="O10" s="171"/>
      <c r="P10" s="171" t="s">
        <v>894</v>
      </c>
      <c r="Q10" s="191" t="s">
        <v>995</v>
      </c>
      <c r="R10" s="171" t="s">
        <v>284</v>
      </c>
      <c r="S10" s="191" t="s">
        <v>995</v>
      </c>
      <c r="T10" s="171" t="s">
        <v>87</v>
      </c>
      <c r="U10" s="191" t="s">
        <v>995</v>
      </c>
      <c r="V10" s="171" t="s">
        <v>982</v>
      </c>
      <c r="W10" s="191" t="s">
        <v>995</v>
      </c>
      <c r="X10" s="171" t="s">
        <v>305</v>
      </c>
      <c r="Y10" s="191" t="s">
        <v>995</v>
      </c>
      <c r="Z10" s="171"/>
      <c r="AA10" s="191" t="s">
        <v>995</v>
      </c>
      <c r="AB10" s="171"/>
      <c r="AC10" s="191" t="s">
        <v>995</v>
      </c>
      <c r="AD10" s="199">
        <v>7</v>
      </c>
      <c r="AE10" s="191" t="s">
        <v>995</v>
      </c>
      <c r="AF10" s="175"/>
      <c r="AG10" s="191" t="s">
        <v>995</v>
      </c>
      <c r="AH10" s="239">
        <v>0.0061390823788113336</v>
      </c>
      <c r="AI10" s="191" t="s">
        <v>995</v>
      </c>
      <c r="AJ10" s="191" t="s">
        <v>995</v>
      </c>
      <c r="AK10" s="181"/>
    </row>
    <row r="11" spans="1:37" s="157" customFormat="1" ht="34.5" customHeight="1">
      <c r="A11" s="116"/>
      <c r="B11" s="111"/>
      <c r="C11" s="111"/>
      <c r="D11" s="123" t="s">
        <v>326</v>
      </c>
      <c r="E11" s="154" t="s">
        <v>705</v>
      </c>
      <c r="F11" s="185">
        <v>13</v>
      </c>
      <c r="G11" s="184" t="s">
        <v>706</v>
      </c>
      <c r="H11" s="169" t="s">
        <v>866</v>
      </c>
      <c r="I11" s="169"/>
      <c r="J11" s="191" t="s">
        <v>995</v>
      </c>
      <c r="K11" s="169" t="s">
        <v>998</v>
      </c>
      <c r="L11" s="191" t="s">
        <v>995</v>
      </c>
      <c r="M11" s="171" t="s">
        <v>286</v>
      </c>
      <c r="N11" s="191" t="s">
        <v>995</v>
      </c>
      <c r="O11" s="171"/>
      <c r="P11" s="171" t="s">
        <v>892</v>
      </c>
      <c r="Q11" s="191" t="s">
        <v>995</v>
      </c>
      <c r="R11" s="171" t="s">
        <v>284</v>
      </c>
      <c r="S11" s="191" t="s">
        <v>995</v>
      </c>
      <c r="T11" s="171" t="s">
        <v>93</v>
      </c>
      <c r="U11" s="191" t="s">
        <v>995</v>
      </c>
      <c r="V11" s="171" t="s">
        <v>935</v>
      </c>
      <c r="W11" s="191" t="s">
        <v>995</v>
      </c>
      <c r="X11" s="171" t="s">
        <v>313</v>
      </c>
      <c r="Y11" s="191" t="s">
        <v>995</v>
      </c>
      <c r="Z11" s="173"/>
      <c r="AA11" s="191" t="s">
        <v>995</v>
      </c>
      <c r="AB11" s="173"/>
      <c r="AC11" s="191" t="s">
        <v>995</v>
      </c>
      <c r="AD11" s="198">
        <v>11</v>
      </c>
      <c r="AE11" s="191" t="s">
        <v>995</v>
      </c>
      <c r="AF11" s="175"/>
      <c r="AG11" s="191" t="s">
        <v>995</v>
      </c>
      <c r="AH11" s="239">
        <v>0.006204313702053543</v>
      </c>
      <c r="AI11" s="191" t="s">
        <v>995</v>
      </c>
      <c r="AJ11" s="191" t="s">
        <v>995</v>
      </c>
      <c r="AK11" s="181"/>
    </row>
    <row r="12" spans="1:37" s="115" customFormat="1" ht="34.5" customHeight="1">
      <c r="A12" s="116"/>
      <c r="B12" s="111"/>
      <c r="C12" s="111"/>
      <c r="D12" s="123" t="s">
        <v>336</v>
      </c>
      <c r="E12" s="154" t="s">
        <v>842</v>
      </c>
      <c r="F12" s="185">
        <v>13</v>
      </c>
      <c r="G12" s="184" t="s">
        <v>843</v>
      </c>
      <c r="H12" s="169" t="s">
        <v>869</v>
      </c>
      <c r="I12" s="169"/>
      <c r="J12" s="191" t="s">
        <v>995</v>
      </c>
      <c r="K12" s="169" t="s">
        <v>1003</v>
      </c>
      <c r="L12" s="191" t="s">
        <v>995</v>
      </c>
      <c r="M12" s="171" t="s">
        <v>286</v>
      </c>
      <c r="N12" s="191" t="s">
        <v>995</v>
      </c>
      <c r="O12" s="171"/>
      <c r="P12" s="171" t="s">
        <v>921</v>
      </c>
      <c r="Q12" s="191" t="s">
        <v>995</v>
      </c>
      <c r="R12" s="171" t="s">
        <v>284</v>
      </c>
      <c r="S12" s="191" t="s">
        <v>995</v>
      </c>
      <c r="T12" s="171" t="s">
        <v>314</v>
      </c>
      <c r="U12" s="191" t="s">
        <v>995</v>
      </c>
      <c r="V12" s="171" t="s">
        <v>963</v>
      </c>
      <c r="W12" s="191" t="s">
        <v>995</v>
      </c>
      <c r="X12" s="171" t="s">
        <v>298</v>
      </c>
      <c r="Y12" s="191" t="s">
        <v>995</v>
      </c>
      <c r="Z12" s="171"/>
      <c r="AA12" s="191" t="s">
        <v>995</v>
      </c>
      <c r="AB12" s="171"/>
      <c r="AC12" s="191" t="s">
        <v>995</v>
      </c>
      <c r="AD12" s="199">
        <v>33</v>
      </c>
      <c r="AE12" s="191" t="s">
        <v>995</v>
      </c>
      <c r="AF12" s="175"/>
      <c r="AG12" s="191" t="s">
        <v>995</v>
      </c>
      <c r="AH12" s="239">
        <v>0.006886593500773142</v>
      </c>
      <c r="AI12" s="191" t="s">
        <v>995</v>
      </c>
      <c r="AJ12" s="191" t="s">
        <v>995</v>
      </c>
      <c r="AK12" s="181"/>
    </row>
    <row r="13" spans="1:37" s="157" customFormat="1" ht="34.5" customHeight="1">
      <c r="A13" s="116"/>
      <c r="B13" s="111"/>
      <c r="C13" s="111"/>
      <c r="D13" s="125" t="s">
        <v>83</v>
      </c>
      <c r="E13" s="154" t="s">
        <v>810</v>
      </c>
      <c r="F13" s="185">
        <v>13</v>
      </c>
      <c r="G13" s="184" t="s">
        <v>811</v>
      </c>
      <c r="H13" s="169" t="s">
        <v>107</v>
      </c>
      <c r="I13" s="169"/>
      <c r="J13" s="191" t="s">
        <v>995</v>
      </c>
      <c r="K13" s="169" t="s">
        <v>1002</v>
      </c>
      <c r="L13" s="191" t="s">
        <v>995</v>
      </c>
      <c r="M13" s="171" t="s">
        <v>289</v>
      </c>
      <c r="N13" s="191" t="s">
        <v>995</v>
      </c>
      <c r="O13" s="171"/>
      <c r="P13" s="171" t="s">
        <v>893</v>
      </c>
      <c r="Q13" s="191" t="s">
        <v>995</v>
      </c>
      <c r="R13" s="171" t="s">
        <v>283</v>
      </c>
      <c r="S13" s="191" t="s">
        <v>995</v>
      </c>
      <c r="T13" s="171" t="s">
        <v>254</v>
      </c>
      <c r="U13" s="191" t="s">
        <v>995</v>
      </c>
      <c r="V13" s="171" t="s">
        <v>944</v>
      </c>
      <c r="W13" s="191" t="s">
        <v>995</v>
      </c>
      <c r="X13" s="171" t="s">
        <v>313</v>
      </c>
      <c r="Y13" s="191" t="s">
        <v>995</v>
      </c>
      <c r="Z13" s="171"/>
      <c r="AA13" s="191" t="s">
        <v>995</v>
      </c>
      <c r="AB13" s="171"/>
      <c r="AC13" s="191" t="s">
        <v>995</v>
      </c>
      <c r="AD13" s="198">
        <v>6</v>
      </c>
      <c r="AE13" s="191" t="s">
        <v>995</v>
      </c>
      <c r="AF13" s="175"/>
      <c r="AG13" s="191" t="s">
        <v>995</v>
      </c>
      <c r="AH13" s="239">
        <v>0.005993545055389404</v>
      </c>
      <c r="AI13" s="191" t="s">
        <v>995</v>
      </c>
      <c r="AJ13" s="191" t="s">
        <v>995</v>
      </c>
      <c r="AK13" s="181"/>
    </row>
    <row r="14" spans="1:37" s="115" customFormat="1" ht="34.5" customHeight="1">
      <c r="A14" s="116"/>
      <c r="B14" s="111"/>
      <c r="C14" s="111" t="s">
        <v>599</v>
      </c>
      <c r="D14" s="123" t="s">
        <v>351</v>
      </c>
      <c r="E14" s="154" t="s">
        <v>768</v>
      </c>
      <c r="F14" s="185">
        <v>13</v>
      </c>
      <c r="G14" s="184" t="s">
        <v>769</v>
      </c>
      <c r="H14" s="169" t="s">
        <v>881</v>
      </c>
      <c r="I14" s="169"/>
      <c r="J14" s="191" t="s">
        <v>995</v>
      </c>
      <c r="K14" s="169" t="s">
        <v>1011</v>
      </c>
      <c r="L14" s="191" t="s">
        <v>995</v>
      </c>
      <c r="M14" s="171" t="s">
        <v>562</v>
      </c>
      <c r="N14" s="191" t="s">
        <v>995</v>
      </c>
      <c r="O14" s="171"/>
      <c r="P14" s="171" t="s">
        <v>889</v>
      </c>
      <c r="Q14" s="191" t="s">
        <v>995</v>
      </c>
      <c r="R14" s="171" t="s">
        <v>283</v>
      </c>
      <c r="S14" s="191" t="s">
        <v>995</v>
      </c>
      <c r="T14" s="171" t="s">
        <v>321</v>
      </c>
      <c r="U14" s="191" t="s">
        <v>995</v>
      </c>
      <c r="V14" s="171" t="s">
        <v>967</v>
      </c>
      <c r="W14" s="191" t="s">
        <v>995</v>
      </c>
      <c r="X14" s="171" t="s">
        <v>316</v>
      </c>
      <c r="Y14" s="191" t="s">
        <v>995</v>
      </c>
      <c r="Z14" s="173"/>
      <c r="AA14" s="191" t="s">
        <v>995</v>
      </c>
      <c r="AB14" s="173"/>
      <c r="AC14" s="191" t="s">
        <v>995</v>
      </c>
      <c r="AD14" s="198">
        <v>7</v>
      </c>
      <c r="AE14" s="191" t="s">
        <v>995</v>
      </c>
      <c r="AF14" s="175"/>
      <c r="AG14" s="191" t="s">
        <v>995</v>
      </c>
      <c r="AH14" s="239">
        <v>0.0060170120663113336</v>
      </c>
      <c r="AI14" s="191" t="s">
        <v>995</v>
      </c>
      <c r="AJ14" s="191" t="s">
        <v>995</v>
      </c>
      <c r="AK14" s="181"/>
    </row>
    <row r="15" spans="1:37" s="157" customFormat="1" ht="34.5" customHeight="1">
      <c r="A15" s="116"/>
      <c r="B15" s="111"/>
      <c r="C15" s="111"/>
      <c r="D15" s="123" t="s">
        <v>281</v>
      </c>
      <c r="E15" s="154" t="s">
        <v>648</v>
      </c>
      <c r="F15" s="185">
        <v>13</v>
      </c>
      <c r="G15" s="184" t="s">
        <v>649</v>
      </c>
      <c r="H15" s="169" t="s">
        <v>878</v>
      </c>
      <c r="I15" s="169"/>
      <c r="J15" s="191" t="s">
        <v>995</v>
      </c>
      <c r="K15" s="169" t="s">
        <v>1003</v>
      </c>
      <c r="L15" s="191" t="s">
        <v>995</v>
      </c>
      <c r="M15" s="171" t="s">
        <v>562</v>
      </c>
      <c r="N15" s="191" t="s">
        <v>995</v>
      </c>
      <c r="O15" s="171"/>
      <c r="P15" s="171" t="s">
        <v>886</v>
      </c>
      <c r="Q15" s="191" t="s">
        <v>995</v>
      </c>
      <c r="R15" s="171" t="s">
        <v>282</v>
      </c>
      <c r="S15" s="191" t="s">
        <v>995</v>
      </c>
      <c r="T15" s="171" t="s">
        <v>317</v>
      </c>
      <c r="U15" s="191" t="s">
        <v>995</v>
      </c>
      <c r="V15" s="171" t="s">
        <v>930</v>
      </c>
      <c r="W15" s="191" t="s">
        <v>995</v>
      </c>
      <c r="X15" s="171" t="s">
        <v>302</v>
      </c>
      <c r="Y15" s="191" t="s">
        <v>995</v>
      </c>
      <c r="Z15" s="173"/>
      <c r="AA15" s="191" t="s">
        <v>995</v>
      </c>
      <c r="AB15" s="173"/>
      <c r="AC15" s="191" t="s">
        <v>995</v>
      </c>
      <c r="AD15" s="198">
        <v>6</v>
      </c>
      <c r="AE15" s="191" t="s">
        <v>995</v>
      </c>
      <c r="AF15" s="175"/>
      <c r="AG15" s="191" t="s">
        <v>995</v>
      </c>
      <c r="AH15" s="239">
        <v>0.007290976577334907</v>
      </c>
      <c r="AI15" s="191" t="s">
        <v>995</v>
      </c>
      <c r="AJ15" s="191" t="s">
        <v>995</v>
      </c>
      <c r="AK15" s="181"/>
    </row>
    <row r="16" spans="1:37" s="115" customFormat="1" ht="34.5" customHeight="1">
      <c r="A16" s="155"/>
      <c r="B16" s="156"/>
      <c r="C16" s="156"/>
      <c r="D16" s="125" t="s">
        <v>327</v>
      </c>
      <c r="E16" s="154" t="s">
        <v>792</v>
      </c>
      <c r="F16" s="185">
        <v>13</v>
      </c>
      <c r="G16" s="184" t="s">
        <v>793</v>
      </c>
      <c r="H16" s="169" t="s">
        <v>866</v>
      </c>
      <c r="I16" s="169"/>
      <c r="J16" s="191" t="s">
        <v>995</v>
      </c>
      <c r="K16" s="169" t="s">
        <v>999</v>
      </c>
      <c r="L16" s="191" t="s">
        <v>995</v>
      </c>
      <c r="M16" s="171" t="s">
        <v>287</v>
      </c>
      <c r="N16" s="191" t="s">
        <v>995</v>
      </c>
      <c r="O16" s="171"/>
      <c r="P16" s="171" t="s">
        <v>889</v>
      </c>
      <c r="Q16" s="191" t="s">
        <v>995</v>
      </c>
      <c r="R16" s="171" t="s">
        <v>281</v>
      </c>
      <c r="S16" s="191" t="s">
        <v>995</v>
      </c>
      <c r="T16" s="171" t="s">
        <v>324</v>
      </c>
      <c r="U16" s="191" t="s">
        <v>995</v>
      </c>
      <c r="V16" s="171" t="s">
        <v>954</v>
      </c>
      <c r="W16" s="191" t="s">
        <v>995</v>
      </c>
      <c r="X16" s="171" t="s">
        <v>304</v>
      </c>
      <c r="Y16" s="191" t="s">
        <v>995</v>
      </c>
      <c r="Z16" s="173"/>
      <c r="AA16" s="191" t="s">
        <v>995</v>
      </c>
      <c r="AB16" s="173"/>
      <c r="AC16" s="191" t="s">
        <v>995</v>
      </c>
      <c r="AD16" s="198">
        <v>22</v>
      </c>
      <c r="AE16" s="191" t="s">
        <v>995</v>
      </c>
      <c r="AF16" s="175"/>
      <c r="AG16" s="191" t="s">
        <v>995</v>
      </c>
      <c r="AH16" s="239">
        <v>0.006169623798794266</v>
      </c>
      <c r="AI16" s="191" t="s">
        <v>995</v>
      </c>
      <c r="AJ16" s="191" t="s">
        <v>995</v>
      </c>
      <c r="AK16" s="181"/>
    </row>
    <row r="17" spans="1:37" s="157" customFormat="1" ht="34.5" customHeight="1">
      <c r="A17" s="116"/>
      <c r="B17" s="111"/>
      <c r="C17" s="111"/>
      <c r="D17" s="123" t="s">
        <v>333</v>
      </c>
      <c r="E17" s="154" t="s">
        <v>780</v>
      </c>
      <c r="F17" s="185">
        <v>13</v>
      </c>
      <c r="G17" s="184" t="s">
        <v>781</v>
      </c>
      <c r="H17" s="169" t="s">
        <v>869</v>
      </c>
      <c r="I17" s="169"/>
      <c r="J17" s="191" t="s">
        <v>995</v>
      </c>
      <c r="K17" s="169" t="s">
        <v>1011</v>
      </c>
      <c r="L17" s="191" t="s">
        <v>995</v>
      </c>
      <c r="M17" s="171" t="s">
        <v>284</v>
      </c>
      <c r="N17" s="191" t="s">
        <v>995</v>
      </c>
      <c r="O17" s="171"/>
      <c r="P17" s="171" t="s">
        <v>894</v>
      </c>
      <c r="Q17" s="191" t="s">
        <v>995</v>
      </c>
      <c r="R17" s="171" t="s">
        <v>280</v>
      </c>
      <c r="S17" s="191" t="s">
        <v>995</v>
      </c>
      <c r="T17" s="171" t="s">
        <v>85</v>
      </c>
      <c r="U17" s="191" t="s">
        <v>995</v>
      </c>
      <c r="V17" s="171" t="s">
        <v>963</v>
      </c>
      <c r="W17" s="191" t="s">
        <v>995</v>
      </c>
      <c r="X17" s="171" t="s">
        <v>302</v>
      </c>
      <c r="Y17" s="191" t="s">
        <v>995</v>
      </c>
      <c r="Z17" s="173"/>
      <c r="AA17" s="191" t="s">
        <v>995</v>
      </c>
      <c r="AB17" s="173"/>
      <c r="AC17" s="191" t="s">
        <v>995</v>
      </c>
      <c r="AD17" s="198">
        <v>26</v>
      </c>
      <c r="AE17" s="191" t="s">
        <v>995</v>
      </c>
      <c r="AF17" s="175"/>
      <c r="AG17" s="191" t="s">
        <v>995</v>
      </c>
      <c r="AH17" s="239">
        <v>0.0070623675982157685</v>
      </c>
      <c r="AI17" s="191" t="s">
        <v>995</v>
      </c>
      <c r="AJ17" s="191" t="s">
        <v>995</v>
      </c>
      <c r="AK17" s="181"/>
    </row>
    <row r="18" spans="1:37" s="115" customFormat="1" ht="34.5" customHeight="1">
      <c r="A18" s="116"/>
      <c r="B18" s="111"/>
      <c r="C18" s="111"/>
      <c r="D18" s="123" t="s">
        <v>318</v>
      </c>
      <c r="E18" s="154" t="s">
        <v>735</v>
      </c>
      <c r="F18" s="185">
        <v>13</v>
      </c>
      <c r="G18" s="184" t="s">
        <v>736</v>
      </c>
      <c r="H18" s="169" t="s">
        <v>871</v>
      </c>
      <c r="I18" s="169"/>
      <c r="J18" s="191" t="s">
        <v>995</v>
      </c>
      <c r="K18" s="169" t="s">
        <v>888</v>
      </c>
      <c r="L18" s="191" t="s">
        <v>995</v>
      </c>
      <c r="M18" s="171" t="s">
        <v>562</v>
      </c>
      <c r="N18" s="191" t="s">
        <v>995</v>
      </c>
      <c r="O18" s="171"/>
      <c r="P18" s="171" t="s">
        <v>922</v>
      </c>
      <c r="Q18" s="191" t="s">
        <v>995</v>
      </c>
      <c r="R18" s="171" t="s">
        <v>280</v>
      </c>
      <c r="S18" s="191" t="s">
        <v>995</v>
      </c>
      <c r="T18" s="171" t="s">
        <v>307</v>
      </c>
      <c r="U18" s="191" t="s">
        <v>995</v>
      </c>
      <c r="V18" s="171" t="s">
        <v>965</v>
      </c>
      <c r="W18" s="191" t="s">
        <v>995</v>
      </c>
      <c r="X18" s="171" t="s">
        <v>298</v>
      </c>
      <c r="Y18" s="191" t="s">
        <v>995</v>
      </c>
      <c r="Z18" s="173"/>
      <c r="AA18" s="191" t="s">
        <v>995</v>
      </c>
      <c r="AB18" s="173"/>
      <c r="AC18" s="191" t="s">
        <v>995</v>
      </c>
      <c r="AD18" s="198">
        <v>12</v>
      </c>
      <c r="AE18" s="191" t="s">
        <v>995</v>
      </c>
      <c r="AF18" s="175"/>
      <c r="AG18" s="191" t="s">
        <v>995</v>
      </c>
      <c r="AH18" s="239">
        <v>0.009684810373518205</v>
      </c>
      <c r="AI18" s="191" t="s">
        <v>995</v>
      </c>
      <c r="AJ18" s="191" t="s">
        <v>995</v>
      </c>
      <c r="AK18" s="181"/>
    </row>
    <row r="19" spans="1:37" s="157" customFormat="1" ht="34.5" customHeight="1">
      <c r="A19" s="155"/>
      <c r="B19" s="156"/>
      <c r="C19" s="156"/>
      <c r="D19" s="125" t="s">
        <v>93</v>
      </c>
      <c r="E19" s="154" t="s">
        <v>719</v>
      </c>
      <c r="F19" s="185">
        <v>13</v>
      </c>
      <c r="G19" s="184" t="s">
        <v>720</v>
      </c>
      <c r="H19" s="169" t="s">
        <v>871</v>
      </c>
      <c r="I19" s="169"/>
      <c r="J19" s="172" t="s">
        <v>995</v>
      </c>
      <c r="K19" s="169" t="s">
        <v>1008</v>
      </c>
      <c r="L19" s="172" t="s">
        <v>995</v>
      </c>
      <c r="M19" s="171" t="s">
        <v>562</v>
      </c>
      <c r="N19" s="191" t="s">
        <v>995</v>
      </c>
      <c r="O19" s="171"/>
      <c r="P19" s="171" t="s">
        <v>887</v>
      </c>
      <c r="Q19" s="172" t="s">
        <v>995</v>
      </c>
      <c r="R19" s="171" t="s">
        <v>279</v>
      </c>
      <c r="S19" s="172" t="s">
        <v>995</v>
      </c>
      <c r="T19" s="171" t="s">
        <v>89</v>
      </c>
      <c r="U19" s="172" t="s">
        <v>995</v>
      </c>
      <c r="V19" s="171" t="s">
        <v>964</v>
      </c>
      <c r="W19" s="172" t="s">
        <v>995</v>
      </c>
      <c r="X19" s="171" t="s">
        <v>308</v>
      </c>
      <c r="Y19" s="172" t="s">
        <v>995</v>
      </c>
      <c r="Z19" s="173"/>
      <c r="AA19" s="172" t="s">
        <v>995</v>
      </c>
      <c r="AB19" s="173"/>
      <c r="AC19" s="172" t="s">
        <v>995</v>
      </c>
      <c r="AD19" s="198">
        <v>24</v>
      </c>
      <c r="AE19" s="172" t="s">
        <v>995</v>
      </c>
      <c r="AF19" s="175"/>
      <c r="AG19" s="172" t="s">
        <v>995</v>
      </c>
      <c r="AH19" s="239">
        <v>0.00806588861677382</v>
      </c>
      <c r="AI19" s="172" t="s">
        <v>995</v>
      </c>
      <c r="AJ19" s="191" t="s">
        <v>995</v>
      </c>
      <c r="AK19" s="181"/>
    </row>
    <row r="20" spans="1:37" s="115" customFormat="1" ht="34.5" customHeight="1">
      <c r="A20" s="116"/>
      <c r="B20" s="111"/>
      <c r="C20" s="111"/>
      <c r="D20" s="123" t="s">
        <v>214</v>
      </c>
      <c r="E20" s="154" t="s">
        <v>790</v>
      </c>
      <c r="F20" s="185">
        <v>13</v>
      </c>
      <c r="G20" s="184" t="s">
        <v>791</v>
      </c>
      <c r="H20" s="169" t="s">
        <v>881</v>
      </c>
      <c r="I20" s="169"/>
      <c r="J20" s="172" t="s">
        <v>995</v>
      </c>
      <c r="K20" s="169" t="s">
        <v>1011</v>
      </c>
      <c r="L20" s="172" t="s">
        <v>995</v>
      </c>
      <c r="M20" s="171" t="s">
        <v>285</v>
      </c>
      <c r="N20" s="191" t="s">
        <v>995</v>
      </c>
      <c r="O20" s="171"/>
      <c r="P20" s="171" t="s">
        <v>916</v>
      </c>
      <c r="Q20" s="172" t="s">
        <v>995</v>
      </c>
      <c r="R20" s="171" t="s">
        <v>562</v>
      </c>
      <c r="S20" s="172" t="s">
        <v>995</v>
      </c>
      <c r="T20" s="171" t="s">
        <v>85</v>
      </c>
      <c r="U20" s="172" t="s">
        <v>995</v>
      </c>
      <c r="V20" s="171" t="s">
        <v>974</v>
      </c>
      <c r="W20" s="172" t="s">
        <v>995</v>
      </c>
      <c r="X20" s="171" t="s">
        <v>313</v>
      </c>
      <c r="Y20" s="172" t="s">
        <v>995</v>
      </c>
      <c r="Z20" s="173"/>
      <c r="AA20" s="172" t="s">
        <v>995</v>
      </c>
      <c r="AB20" s="173"/>
      <c r="AC20" s="172" t="s">
        <v>995</v>
      </c>
      <c r="AD20" s="198">
        <v>1</v>
      </c>
      <c r="AE20" s="172" t="s">
        <v>995</v>
      </c>
      <c r="AF20" s="175"/>
      <c r="AG20" s="172" t="s">
        <v>995</v>
      </c>
      <c r="AH20" s="239">
        <v>0.005888385242886041</v>
      </c>
      <c r="AI20" s="172" t="s">
        <v>995</v>
      </c>
      <c r="AJ20" s="191" t="s">
        <v>995</v>
      </c>
      <c r="AK20" s="181"/>
    </row>
    <row r="21" spans="1:37" s="157" customFormat="1" ht="34.5" customHeight="1">
      <c r="A21" s="116"/>
      <c r="B21" s="111"/>
      <c r="C21" s="111"/>
      <c r="D21" s="123" t="s">
        <v>233</v>
      </c>
      <c r="E21" s="154" t="s">
        <v>820</v>
      </c>
      <c r="F21" s="185">
        <v>13</v>
      </c>
      <c r="G21" s="184" t="s">
        <v>821</v>
      </c>
      <c r="H21" s="169" t="s">
        <v>882</v>
      </c>
      <c r="I21" s="169"/>
      <c r="J21" s="172" t="s">
        <v>995</v>
      </c>
      <c r="K21" s="169" t="s">
        <v>1016</v>
      </c>
      <c r="L21" s="172" t="s">
        <v>995</v>
      </c>
      <c r="M21" s="171" t="s">
        <v>287</v>
      </c>
      <c r="N21" s="191" t="s">
        <v>995</v>
      </c>
      <c r="O21" s="171"/>
      <c r="P21" s="171" t="s">
        <v>917</v>
      </c>
      <c r="Q21" s="172" t="s">
        <v>995</v>
      </c>
      <c r="R21" s="171" t="s">
        <v>562</v>
      </c>
      <c r="S21" s="172" t="s">
        <v>995</v>
      </c>
      <c r="T21" s="173" t="s">
        <v>95</v>
      </c>
      <c r="U21" s="172" t="s">
        <v>995</v>
      </c>
      <c r="V21" s="171" t="s">
        <v>986</v>
      </c>
      <c r="W21" s="172" t="s">
        <v>995</v>
      </c>
      <c r="X21" s="171" t="s">
        <v>304</v>
      </c>
      <c r="Y21" s="172" t="s">
        <v>995</v>
      </c>
      <c r="Z21" s="171"/>
      <c r="AA21" s="172" t="s">
        <v>995</v>
      </c>
      <c r="AB21" s="171"/>
      <c r="AC21" s="172" t="s">
        <v>995</v>
      </c>
      <c r="AD21" s="199">
        <v>25</v>
      </c>
      <c r="AE21" s="172" t="s">
        <v>995</v>
      </c>
      <c r="AF21" s="175"/>
      <c r="AG21" s="172" t="s">
        <v>995</v>
      </c>
      <c r="AH21" s="239">
        <v>0.006618471940358472</v>
      </c>
      <c r="AI21" s="172" t="s">
        <v>995</v>
      </c>
      <c r="AJ21" s="191" t="s">
        <v>995</v>
      </c>
      <c r="AK21" s="181"/>
    </row>
    <row r="22" spans="1:37" s="115" customFormat="1" ht="34.5" customHeight="1">
      <c r="A22" s="155"/>
      <c r="B22" s="156"/>
      <c r="C22" s="156"/>
      <c r="D22" s="125" t="s">
        <v>335</v>
      </c>
      <c r="E22" s="154" t="s">
        <v>816</v>
      </c>
      <c r="F22" s="185">
        <v>13</v>
      </c>
      <c r="G22" s="184" t="s">
        <v>817</v>
      </c>
      <c r="H22" s="169" t="s">
        <v>869</v>
      </c>
      <c r="I22" s="169"/>
      <c r="J22" s="172" t="s">
        <v>995</v>
      </c>
      <c r="K22" s="169" t="s">
        <v>1003</v>
      </c>
      <c r="L22" s="172" t="s">
        <v>995</v>
      </c>
      <c r="M22" s="171" t="s">
        <v>562</v>
      </c>
      <c r="N22" s="191" t="s">
        <v>995</v>
      </c>
      <c r="O22" s="171"/>
      <c r="P22" s="173" t="s">
        <v>927</v>
      </c>
      <c r="Q22" s="172" t="s">
        <v>995</v>
      </c>
      <c r="R22" s="171" t="s">
        <v>562</v>
      </c>
      <c r="S22" s="172" t="s">
        <v>995</v>
      </c>
      <c r="T22" s="171" t="s">
        <v>208</v>
      </c>
      <c r="U22" s="172" t="s">
        <v>995</v>
      </c>
      <c r="V22" s="173" t="s">
        <v>251</v>
      </c>
      <c r="W22" s="172" t="s">
        <v>995</v>
      </c>
      <c r="X22" s="171" t="s">
        <v>312</v>
      </c>
      <c r="Y22" s="172" t="s">
        <v>995</v>
      </c>
      <c r="Z22" s="171"/>
      <c r="AA22" s="172" t="s">
        <v>995</v>
      </c>
      <c r="AB22" s="171"/>
      <c r="AC22" s="172" t="s">
        <v>995</v>
      </c>
      <c r="AD22" s="199">
        <v>13</v>
      </c>
      <c r="AE22" s="172" t="s">
        <v>995</v>
      </c>
      <c r="AF22" s="175"/>
      <c r="AG22" s="172" t="s">
        <v>995</v>
      </c>
      <c r="AH22" s="239">
        <v>0.007117680708567331</v>
      </c>
      <c r="AI22" s="172" t="s">
        <v>995</v>
      </c>
      <c r="AJ22" s="191" t="s">
        <v>995</v>
      </c>
      <c r="AK22" s="181"/>
    </row>
    <row r="23" spans="1:37" s="157" customFormat="1" ht="34.5" customHeight="1">
      <c r="A23" s="155"/>
      <c r="B23" s="156"/>
      <c r="C23" s="156"/>
      <c r="D23" s="123" t="s">
        <v>320</v>
      </c>
      <c r="E23" s="154" t="s">
        <v>812</v>
      </c>
      <c r="F23" s="185">
        <v>13</v>
      </c>
      <c r="G23" s="184" t="s">
        <v>813</v>
      </c>
      <c r="H23" s="169" t="s">
        <v>871</v>
      </c>
      <c r="I23" s="169"/>
      <c r="J23" s="172" t="s">
        <v>995</v>
      </c>
      <c r="K23" s="169" t="s">
        <v>1014</v>
      </c>
      <c r="L23" s="172" t="s">
        <v>995</v>
      </c>
      <c r="M23" s="171" t="s">
        <v>282</v>
      </c>
      <c r="N23" s="191" t="s">
        <v>995</v>
      </c>
      <c r="O23" s="171"/>
      <c r="P23" s="171" t="s">
        <v>920</v>
      </c>
      <c r="Q23" s="172" t="s">
        <v>995</v>
      </c>
      <c r="R23" s="173" t="s">
        <v>562</v>
      </c>
      <c r="S23" s="172" t="s">
        <v>995</v>
      </c>
      <c r="T23" s="171" t="s">
        <v>93</v>
      </c>
      <c r="U23" s="172" t="s">
        <v>995</v>
      </c>
      <c r="V23" s="171" t="s">
        <v>967</v>
      </c>
      <c r="W23" s="172" t="s">
        <v>995</v>
      </c>
      <c r="X23" s="171" t="s">
        <v>305</v>
      </c>
      <c r="Y23" s="172" t="s">
        <v>995</v>
      </c>
      <c r="Z23" s="171"/>
      <c r="AA23" s="172" t="s">
        <v>995</v>
      </c>
      <c r="AB23" s="171"/>
      <c r="AC23" s="172" t="s">
        <v>995</v>
      </c>
      <c r="AD23" s="199">
        <v>22</v>
      </c>
      <c r="AE23" s="172" t="s">
        <v>995</v>
      </c>
      <c r="AF23" s="175"/>
      <c r="AG23" s="172" t="s">
        <v>995</v>
      </c>
      <c r="AH23" s="239">
        <v>0.0074695441457960365</v>
      </c>
      <c r="AI23" s="172" t="s">
        <v>995</v>
      </c>
      <c r="AJ23" s="191" t="s">
        <v>995</v>
      </c>
      <c r="AK23" s="181"/>
    </row>
    <row r="24" spans="1:37" s="115" customFormat="1" ht="34.5" customHeight="1">
      <c r="A24" s="155"/>
      <c r="B24" s="156"/>
      <c r="C24" s="156" t="s">
        <v>587</v>
      </c>
      <c r="D24" s="123" t="s">
        <v>224</v>
      </c>
      <c r="E24" s="154" t="s">
        <v>774</v>
      </c>
      <c r="F24" s="185">
        <v>13</v>
      </c>
      <c r="G24" s="184" t="s">
        <v>775</v>
      </c>
      <c r="H24" s="169" t="s">
        <v>882</v>
      </c>
      <c r="I24" s="169"/>
      <c r="J24" s="172" t="s">
        <v>995</v>
      </c>
      <c r="K24" s="169" t="s">
        <v>1005</v>
      </c>
      <c r="L24" s="172" t="s">
        <v>995</v>
      </c>
      <c r="M24" s="171"/>
      <c r="N24" s="191" t="s">
        <v>995</v>
      </c>
      <c r="O24" s="171" t="s">
        <v>279</v>
      </c>
      <c r="P24" s="171" t="s">
        <v>884</v>
      </c>
      <c r="Q24" s="172" t="s">
        <v>995</v>
      </c>
      <c r="R24" s="171" t="s">
        <v>562</v>
      </c>
      <c r="S24" s="172" t="s">
        <v>995</v>
      </c>
      <c r="T24" s="171" t="s">
        <v>83</v>
      </c>
      <c r="U24" s="172" t="s">
        <v>995</v>
      </c>
      <c r="V24" s="171" t="s">
        <v>965</v>
      </c>
      <c r="W24" s="172" t="s">
        <v>995</v>
      </c>
      <c r="X24" s="171" t="s">
        <v>302</v>
      </c>
      <c r="Y24" s="172" t="s">
        <v>995</v>
      </c>
      <c r="Z24" s="173"/>
      <c r="AA24" s="172" t="s">
        <v>995</v>
      </c>
      <c r="AB24" s="173"/>
      <c r="AC24" s="172" t="s">
        <v>995</v>
      </c>
      <c r="AD24" s="198">
        <v>12</v>
      </c>
      <c r="AE24" s="172" t="s">
        <v>995</v>
      </c>
      <c r="AF24" s="175"/>
      <c r="AG24" s="172" t="s">
        <v>995</v>
      </c>
      <c r="AH24" s="239" t="s">
        <v>1031</v>
      </c>
      <c r="AI24" s="172" t="s">
        <v>995</v>
      </c>
      <c r="AJ24" s="191" t="s">
        <v>995</v>
      </c>
      <c r="AK24" s="181"/>
    </row>
    <row r="25" spans="1:37" s="157" customFormat="1" ht="34.5" customHeight="1">
      <c r="A25" s="155" t="s">
        <v>123</v>
      </c>
      <c r="B25" s="156" t="s">
        <v>319</v>
      </c>
      <c r="C25" s="156" t="s">
        <v>596</v>
      </c>
      <c r="D25" s="125" t="s">
        <v>239</v>
      </c>
      <c r="E25" s="154" t="s">
        <v>830</v>
      </c>
      <c r="F25" s="185">
        <v>13</v>
      </c>
      <c r="G25" s="184" t="s">
        <v>831</v>
      </c>
      <c r="H25" s="169" t="s">
        <v>882</v>
      </c>
      <c r="I25" s="169"/>
      <c r="J25" s="172" t="s">
        <v>995</v>
      </c>
      <c r="K25" s="169" t="s">
        <v>1001</v>
      </c>
      <c r="L25" s="172" t="s">
        <v>995</v>
      </c>
      <c r="M25" s="171" t="s">
        <v>356</v>
      </c>
      <c r="N25" s="191" t="s">
        <v>995</v>
      </c>
      <c r="O25" s="171" t="s">
        <v>562</v>
      </c>
      <c r="P25" s="171" t="s">
        <v>929</v>
      </c>
      <c r="Q25" s="172" t="s">
        <v>995</v>
      </c>
      <c r="R25" s="171" t="s">
        <v>562</v>
      </c>
      <c r="S25" s="172" t="s">
        <v>995</v>
      </c>
      <c r="T25" s="171" t="s">
        <v>312</v>
      </c>
      <c r="U25" s="172" t="s">
        <v>995</v>
      </c>
      <c r="V25" s="171" t="s">
        <v>988</v>
      </c>
      <c r="W25" s="172" t="s">
        <v>995</v>
      </c>
      <c r="X25" s="171" t="s">
        <v>299</v>
      </c>
      <c r="Y25" s="172" t="s">
        <v>995</v>
      </c>
      <c r="Z25" s="173"/>
      <c r="AA25" s="172" t="s">
        <v>995</v>
      </c>
      <c r="AB25" s="173"/>
      <c r="AC25" s="172" t="s">
        <v>995</v>
      </c>
      <c r="AD25" s="199">
        <v>15</v>
      </c>
      <c r="AE25" s="172" t="s">
        <v>995</v>
      </c>
      <c r="AF25" s="175"/>
      <c r="AG25" s="172" t="s">
        <v>995</v>
      </c>
      <c r="AH25" s="239" t="s">
        <v>1031</v>
      </c>
      <c r="AI25" s="172" t="s">
        <v>995</v>
      </c>
      <c r="AJ25" s="191" t="s">
        <v>995</v>
      </c>
      <c r="AK25" s="181"/>
    </row>
    <row r="26" spans="1:37" s="115" customFormat="1" ht="34.5" customHeight="1">
      <c r="A26" s="116"/>
      <c r="B26" s="111"/>
      <c r="C26" s="111"/>
      <c r="D26" s="123" t="s">
        <v>256</v>
      </c>
      <c r="E26" s="154" t="s">
        <v>715</v>
      </c>
      <c r="F26" s="185">
        <v>13</v>
      </c>
      <c r="G26" s="184" t="s">
        <v>716</v>
      </c>
      <c r="H26" s="169" t="s">
        <v>870</v>
      </c>
      <c r="I26" s="169"/>
      <c r="J26" s="172" t="s">
        <v>995</v>
      </c>
      <c r="K26" s="169" t="s">
        <v>1016</v>
      </c>
      <c r="L26" s="172" t="s">
        <v>995</v>
      </c>
      <c r="M26" s="171" t="s">
        <v>279</v>
      </c>
      <c r="N26" s="191" t="s">
        <v>995</v>
      </c>
      <c r="O26" s="171"/>
      <c r="P26" s="171" t="s">
        <v>891</v>
      </c>
      <c r="Q26" s="172" t="s">
        <v>995</v>
      </c>
      <c r="R26" s="171" t="s">
        <v>1033</v>
      </c>
      <c r="S26" s="172" t="s">
        <v>995</v>
      </c>
      <c r="T26" s="171" t="s">
        <v>80</v>
      </c>
      <c r="U26" s="172" t="s">
        <v>995</v>
      </c>
      <c r="V26" s="171" t="s">
        <v>937</v>
      </c>
      <c r="W26" s="172" t="s">
        <v>995</v>
      </c>
      <c r="X26" s="171" t="s">
        <v>305</v>
      </c>
      <c r="Y26" s="172" t="s">
        <v>995</v>
      </c>
      <c r="Z26" s="173"/>
      <c r="AA26" s="172" t="s">
        <v>995</v>
      </c>
      <c r="AB26" s="173"/>
      <c r="AC26" s="172" t="s">
        <v>995</v>
      </c>
      <c r="AD26" s="198">
        <v>30</v>
      </c>
      <c r="AE26" s="172" t="s">
        <v>995</v>
      </c>
      <c r="AF26" s="175"/>
      <c r="AG26" s="172" t="s">
        <v>995</v>
      </c>
      <c r="AH26" s="239">
        <v>0.006578912999894881</v>
      </c>
      <c r="AI26" s="172" t="s">
        <v>995</v>
      </c>
      <c r="AJ26" s="191" t="s">
        <v>995</v>
      </c>
      <c r="AK26" s="181"/>
    </row>
    <row r="27" spans="1:37" s="157" customFormat="1" ht="34.5" customHeight="1">
      <c r="A27" s="155" t="s">
        <v>297</v>
      </c>
      <c r="B27" s="156" t="s">
        <v>211</v>
      </c>
      <c r="C27" s="156" t="s">
        <v>594</v>
      </c>
      <c r="D27" s="123" t="s">
        <v>902</v>
      </c>
      <c r="E27" s="154" t="s">
        <v>766</v>
      </c>
      <c r="F27" s="185">
        <v>13</v>
      </c>
      <c r="G27" s="184" t="s">
        <v>767</v>
      </c>
      <c r="H27" s="169" t="s">
        <v>880</v>
      </c>
      <c r="I27" s="169"/>
      <c r="J27" s="172" t="s">
        <v>995</v>
      </c>
      <c r="K27" s="169" t="s">
        <v>1005</v>
      </c>
      <c r="L27" s="172" t="s">
        <v>995</v>
      </c>
      <c r="M27" s="171" t="s">
        <v>562</v>
      </c>
      <c r="N27" s="191" t="s">
        <v>995</v>
      </c>
      <c r="O27" s="171"/>
      <c r="P27" s="171" t="s">
        <v>887</v>
      </c>
      <c r="Q27" s="172" t="s">
        <v>995</v>
      </c>
      <c r="R27" s="171" t="s">
        <v>1039</v>
      </c>
      <c r="S27" s="172" t="s">
        <v>995</v>
      </c>
      <c r="T27" s="171" t="s">
        <v>316</v>
      </c>
      <c r="U27" s="172" t="s">
        <v>995</v>
      </c>
      <c r="V27" s="171" t="s">
        <v>992</v>
      </c>
      <c r="W27" s="172" t="s">
        <v>995</v>
      </c>
      <c r="X27" s="171" t="s">
        <v>308</v>
      </c>
      <c r="Y27" s="172" t="s">
        <v>995</v>
      </c>
      <c r="Z27" s="173"/>
      <c r="AA27" s="172" t="s">
        <v>995</v>
      </c>
      <c r="AB27" s="173"/>
      <c r="AC27" s="172" t="s">
        <v>995</v>
      </c>
      <c r="AD27" s="198">
        <v>1</v>
      </c>
      <c r="AE27" s="172" t="s">
        <v>995</v>
      </c>
      <c r="AF27" s="175"/>
      <c r="AG27" s="172" t="s">
        <v>995</v>
      </c>
      <c r="AH27" s="239" t="s">
        <v>1031</v>
      </c>
      <c r="AI27" s="172" t="s">
        <v>995</v>
      </c>
      <c r="AJ27" s="191" t="s">
        <v>995</v>
      </c>
      <c r="AK27" s="181"/>
    </row>
    <row r="28" spans="1:37" s="115" customFormat="1" ht="34.5" customHeight="1">
      <c r="A28" s="116"/>
      <c r="B28" s="111"/>
      <c r="C28" s="111"/>
      <c r="D28" s="125" t="s">
        <v>323</v>
      </c>
      <c r="E28" s="154" t="s">
        <v>678</v>
      </c>
      <c r="F28" s="124" t="s">
        <v>291</v>
      </c>
      <c r="G28" s="184" t="s">
        <v>679</v>
      </c>
      <c r="H28" s="169" t="s">
        <v>870</v>
      </c>
      <c r="I28" s="169"/>
      <c r="J28" s="172" t="s">
        <v>995</v>
      </c>
      <c r="K28" s="169" t="s">
        <v>1005</v>
      </c>
      <c r="L28" s="172" t="s">
        <v>995</v>
      </c>
      <c r="M28" s="171" t="s">
        <v>279</v>
      </c>
      <c r="N28" s="191" t="s">
        <v>995</v>
      </c>
      <c r="O28" s="171"/>
      <c r="P28" s="171" t="s">
        <v>925</v>
      </c>
      <c r="Q28" s="172" t="s">
        <v>995</v>
      </c>
      <c r="R28" s="171" t="s">
        <v>289</v>
      </c>
      <c r="S28" s="172" t="s">
        <v>995</v>
      </c>
      <c r="T28" s="171" t="s">
        <v>95</v>
      </c>
      <c r="U28" s="172" t="s">
        <v>995</v>
      </c>
      <c r="V28" s="171" t="s">
        <v>933</v>
      </c>
      <c r="W28" s="172" t="s">
        <v>995</v>
      </c>
      <c r="X28" s="171" t="s">
        <v>301</v>
      </c>
      <c r="Y28" s="172" t="s">
        <v>995</v>
      </c>
      <c r="Z28" s="173"/>
      <c r="AA28" s="172" t="s">
        <v>995</v>
      </c>
      <c r="AB28" s="173"/>
      <c r="AC28" s="172" t="s">
        <v>995</v>
      </c>
      <c r="AD28" s="198">
        <v>12</v>
      </c>
      <c r="AE28" s="172" t="s">
        <v>995</v>
      </c>
      <c r="AF28" s="175"/>
      <c r="AG28" s="172" t="s">
        <v>995</v>
      </c>
      <c r="AH28" s="239">
        <v>0.0073295301861233675</v>
      </c>
      <c r="AI28" s="172" t="s">
        <v>995</v>
      </c>
      <c r="AJ28" s="191" t="s">
        <v>995</v>
      </c>
      <c r="AK28" s="181"/>
    </row>
    <row r="29" spans="1:37" s="157" customFormat="1" ht="34.5" customHeight="1">
      <c r="A29" s="155"/>
      <c r="B29" s="156"/>
      <c r="C29" s="156"/>
      <c r="D29" s="123" t="s">
        <v>334</v>
      </c>
      <c r="E29" s="154" t="s">
        <v>800</v>
      </c>
      <c r="F29" s="124" t="s">
        <v>291</v>
      </c>
      <c r="G29" s="184" t="s">
        <v>801</v>
      </c>
      <c r="H29" s="169" t="s">
        <v>869</v>
      </c>
      <c r="I29" s="169"/>
      <c r="J29" s="172" t="s">
        <v>995</v>
      </c>
      <c r="K29" s="169" t="s">
        <v>1006</v>
      </c>
      <c r="L29" s="172" t="s">
        <v>995</v>
      </c>
      <c r="M29" s="171" t="s">
        <v>562</v>
      </c>
      <c r="N29" s="191" t="s">
        <v>995</v>
      </c>
      <c r="O29" s="171"/>
      <c r="P29" s="171" t="s">
        <v>928</v>
      </c>
      <c r="Q29" s="172" t="s">
        <v>995</v>
      </c>
      <c r="R29" s="171" t="s">
        <v>280</v>
      </c>
      <c r="S29" s="172" t="s">
        <v>995</v>
      </c>
      <c r="T29" s="171" t="s">
        <v>93</v>
      </c>
      <c r="U29" s="172" t="s">
        <v>995</v>
      </c>
      <c r="V29" s="171" t="s">
        <v>975</v>
      </c>
      <c r="W29" s="172" t="s">
        <v>995</v>
      </c>
      <c r="X29" s="171" t="s">
        <v>298</v>
      </c>
      <c r="Y29" s="172" t="s">
        <v>995</v>
      </c>
      <c r="Z29" s="173"/>
      <c r="AA29" s="172" t="s">
        <v>995</v>
      </c>
      <c r="AB29" s="173"/>
      <c r="AC29" s="172" t="s">
        <v>995</v>
      </c>
      <c r="AD29" s="198">
        <v>19</v>
      </c>
      <c r="AE29" s="172" t="s">
        <v>995</v>
      </c>
      <c r="AF29" s="175"/>
      <c r="AG29" s="172" t="s">
        <v>995</v>
      </c>
      <c r="AH29" s="239">
        <v>0.007138065497080515</v>
      </c>
      <c r="AI29" s="172" t="s">
        <v>995</v>
      </c>
      <c r="AJ29" s="191" t="s">
        <v>995</v>
      </c>
      <c r="AK29" s="181"/>
    </row>
    <row r="30" spans="1:37" s="115" customFormat="1" ht="34.5" customHeight="1">
      <c r="A30" s="116"/>
      <c r="B30" s="111"/>
      <c r="C30" s="111"/>
      <c r="D30" s="123" t="s">
        <v>324</v>
      </c>
      <c r="E30" s="154" t="s">
        <v>707</v>
      </c>
      <c r="F30" s="124" t="s">
        <v>291</v>
      </c>
      <c r="G30" s="184" t="s">
        <v>708</v>
      </c>
      <c r="H30" s="169" t="s">
        <v>870</v>
      </c>
      <c r="I30" s="169"/>
      <c r="J30" s="172" t="s">
        <v>995</v>
      </c>
      <c r="K30" s="169" t="s">
        <v>1015</v>
      </c>
      <c r="L30" s="172" t="s">
        <v>995</v>
      </c>
      <c r="M30" s="171" t="s">
        <v>562</v>
      </c>
      <c r="N30" s="191" t="s">
        <v>995</v>
      </c>
      <c r="O30" s="171"/>
      <c r="P30" s="171" t="s">
        <v>886</v>
      </c>
      <c r="Q30" s="172" t="s">
        <v>995</v>
      </c>
      <c r="R30" s="171" t="s">
        <v>1035</v>
      </c>
      <c r="S30" s="172" t="s">
        <v>995</v>
      </c>
      <c r="T30" s="171" t="s">
        <v>309</v>
      </c>
      <c r="U30" s="172" t="s">
        <v>995</v>
      </c>
      <c r="V30" s="171" t="s">
        <v>969</v>
      </c>
      <c r="W30" s="172" t="s">
        <v>995</v>
      </c>
      <c r="X30" s="171" t="s">
        <v>298</v>
      </c>
      <c r="Y30" s="172" t="s">
        <v>995</v>
      </c>
      <c r="Z30" s="173"/>
      <c r="AA30" s="172" t="s">
        <v>995</v>
      </c>
      <c r="AB30" s="173"/>
      <c r="AC30" s="172" t="s">
        <v>995</v>
      </c>
      <c r="AD30" s="198">
        <v>13</v>
      </c>
      <c r="AE30" s="172" t="s">
        <v>995</v>
      </c>
      <c r="AF30" s="175"/>
      <c r="AG30" s="172" t="s">
        <v>995</v>
      </c>
      <c r="AH30" s="239">
        <v>0.00783485836452913</v>
      </c>
      <c r="AI30" s="172" t="s">
        <v>995</v>
      </c>
      <c r="AJ30" s="191" t="s">
        <v>995</v>
      </c>
      <c r="AK30" s="181"/>
    </row>
    <row r="31" spans="1:37" s="157" customFormat="1" ht="34.5" customHeight="1">
      <c r="A31" s="116"/>
      <c r="B31" s="111"/>
      <c r="C31" s="111"/>
      <c r="D31" s="125" t="s">
        <v>329</v>
      </c>
      <c r="E31" s="154" t="s">
        <v>632</v>
      </c>
      <c r="F31" s="124" t="s">
        <v>868</v>
      </c>
      <c r="G31" s="184" t="s">
        <v>633</v>
      </c>
      <c r="H31" s="169" t="s">
        <v>869</v>
      </c>
      <c r="I31" s="169"/>
      <c r="J31" s="172" t="s">
        <v>995</v>
      </c>
      <c r="K31" s="169" t="s">
        <v>1003</v>
      </c>
      <c r="L31" s="172" t="s">
        <v>995</v>
      </c>
      <c r="M31" s="171" t="s">
        <v>279</v>
      </c>
      <c r="N31" s="191" t="s">
        <v>995</v>
      </c>
      <c r="O31" s="171"/>
      <c r="P31" s="171" t="s">
        <v>923</v>
      </c>
      <c r="Q31" s="172" t="s">
        <v>995</v>
      </c>
      <c r="R31" s="171" t="s">
        <v>1034</v>
      </c>
      <c r="S31" s="172" t="s">
        <v>995</v>
      </c>
      <c r="T31" s="171" t="s">
        <v>85</v>
      </c>
      <c r="U31" s="172" t="s">
        <v>995</v>
      </c>
      <c r="V31" s="171" t="s">
        <v>975</v>
      </c>
      <c r="W31" s="172" t="s">
        <v>995</v>
      </c>
      <c r="X31" s="171" t="s">
        <v>298</v>
      </c>
      <c r="Y31" s="172" t="s">
        <v>995</v>
      </c>
      <c r="Z31" s="173"/>
      <c r="AA31" s="172" t="s">
        <v>995</v>
      </c>
      <c r="AB31" s="173"/>
      <c r="AC31" s="172" t="s">
        <v>995</v>
      </c>
      <c r="AD31" s="198">
        <v>4</v>
      </c>
      <c r="AE31" s="172" t="s">
        <v>995</v>
      </c>
      <c r="AF31" s="175"/>
      <c r="AG31" s="172" t="s">
        <v>995</v>
      </c>
      <c r="AH31" s="239" t="s">
        <v>1040</v>
      </c>
      <c r="AI31" s="172" t="s">
        <v>995</v>
      </c>
      <c r="AJ31" s="191" t="s">
        <v>995</v>
      </c>
      <c r="AK31" s="181"/>
    </row>
    <row r="32" spans="1:37" s="115" customFormat="1" ht="34.5" customHeight="1">
      <c r="A32" s="155"/>
      <c r="B32" s="156"/>
      <c r="C32" s="156"/>
      <c r="D32" s="123" t="s">
        <v>220</v>
      </c>
      <c r="E32" s="154" t="s">
        <v>856</v>
      </c>
      <c r="F32" s="124" t="s">
        <v>867</v>
      </c>
      <c r="G32" s="184" t="s">
        <v>857</v>
      </c>
      <c r="H32" s="169" t="s">
        <v>881</v>
      </c>
      <c r="I32" s="169"/>
      <c r="J32" s="172" t="s">
        <v>995</v>
      </c>
      <c r="K32" s="169" t="s">
        <v>999</v>
      </c>
      <c r="L32" s="172" t="s">
        <v>995</v>
      </c>
      <c r="M32" s="171" t="s">
        <v>285</v>
      </c>
      <c r="N32" s="191" t="s">
        <v>995</v>
      </c>
      <c r="O32" s="171"/>
      <c r="P32" s="171" t="s">
        <v>894</v>
      </c>
      <c r="Q32" s="172" t="s">
        <v>995</v>
      </c>
      <c r="R32" s="171" t="s">
        <v>291</v>
      </c>
      <c r="S32" s="172" t="s">
        <v>995</v>
      </c>
      <c r="T32" s="171" t="s">
        <v>93</v>
      </c>
      <c r="U32" s="172" t="s">
        <v>995</v>
      </c>
      <c r="V32" s="171" t="s">
        <v>957</v>
      </c>
      <c r="W32" s="172" t="s">
        <v>995</v>
      </c>
      <c r="X32" s="171" t="s">
        <v>309</v>
      </c>
      <c r="Y32" s="172" t="s">
        <v>995</v>
      </c>
      <c r="Z32" s="171"/>
      <c r="AA32" s="172" t="s">
        <v>995</v>
      </c>
      <c r="AB32" s="171"/>
      <c r="AC32" s="172" t="s">
        <v>995</v>
      </c>
      <c r="AD32" s="199">
        <v>10</v>
      </c>
      <c r="AE32" s="172" t="s">
        <v>995</v>
      </c>
      <c r="AF32" s="175"/>
      <c r="AG32" s="172" t="s">
        <v>995</v>
      </c>
      <c r="AH32" s="239">
        <v>0.020232779449886773</v>
      </c>
      <c r="AI32" s="172" t="s">
        <v>995</v>
      </c>
      <c r="AJ32" s="191" t="s">
        <v>995</v>
      </c>
      <c r="AK32" s="181"/>
    </row>
    <row r="33" spans="1:37" s="157" customFormat="1" ht="34.5" customHeight="1">
      <c r="A33" s="116"/>
      <c r="B33" s="111"/>
      <c r="C33" s="111"/>
      <c r="D33" s="123" t="s">
        <v>332</v>
      </c>
      <c r="E33" s="154" t="s">
        <v>745</v>
      </c>
      <c r="F33" s="124" t="s">
        <v>867</v>
      </c>
      <c r="G33" s="184" t="s">
        <v>746</v>
      </c>
      <c r="H33" s="169" t="s">
        <v>869</v>
      </c>
      <c r="I33" s="169"/>
      <c r="J33" s="172" t="s">
        <v>995</v>
      </c>
      <c r="K33" s="169" t="s">
        <v>1014</v>
      </c>
      <c r="L33" s="172" t="s">
        <v>995</v>
      </c>
      <c r="M33" s="171" t="s">
        <v>280</v>
      </c>
      <c r="N33" s="191" t="s">
        <v>995</v>
      </c>
      <c r="O33" s="171"/>
      <c r="P33" s="171" t="s">
        <v>885</v>
      </c>
      <c r="Q33" s="172" t="s">
        <v>995</v>
      </c>
      <c r="R33" s="171" t="s">
        <v>283</v>
      </c>
      <c r="S33" s="172" t="s">
        <v>995</v>
      </c>
      <c r="T33" s="171" t="s">
        <v>93</v>
      </c>
      <c r="U33" s="172" t="s">
        <v>995</v>
      </c>
      <c r="V33" s="171" t="s">
        <v>562</v>
      </c>
      <c r="W33" s="172" t="s">
        <v>995</v>
      </c>
      <c r="X33" s="171" t="s">
        <v>301</v>
      </c>
      <c r="Y33" s="172" t="s">
        <v>995</v>
      </c>
      <c r="Z33" s="173"/>
      <c r="AA33" s="172" t="s">
        <v>995</v>
      </c>
      <c r="AB33" s="173"/>
      <c r="AC33" s="172" t="s">
        <v>995</v>
      </c>
      <c r="AD33" s="198">
        <v>11</v>
      </c>
      <c r="AE33" s="172" t="s">
        <v>995</v>
      </c>
      <c r="AF33" s="175"/>
      <c r="AG33" s="172" t="s">
        <v>995</v>
      </c>
      <c r="AH33" s="239">
        <v>0.0073002497355143525</v>
      </c>
      <c r="AI33" s="172" t="s">
        <v>995</v>
      </c>
      <c r="AJ33" s="191" t="s">
        <v>995</v>
      </c>
      <c r="AK33" s="181"/>
    </row>
    <row r="34" spans="1:37" s="115" customFormat="1" ht="34.5" customHeight="1">
      <c r="A34" s="116"/>
      <c r="B34" s="111"/>
      <c r="C34" s="111"/>
      <c r="D34" s="125" t="s">
        <v>258</v>
      </c>
      <c r="E34" s="154" t="s">
        <v>739</v>
      </c>
      <c r="F34" s="124" t="s">
        <v>867</v>
      </c>
      <c r="G34" s="184" t="s">
        <v>740</v>
      </c>
      <c r="H34" s="169" t="s">
        <v>870</v>
      </c>
      <c r="I34" s="169"/>
      <c r="J34" s="172" t="s">
        <v>995</v>
      </c>
      <c r="K34" s="169" t="s">
        <v>1015</v>
      </c>
      <c r="L34" s="172" t="s">
        <v>995</v>
      </c>
      <c r="M34" s="171" t="s">
        <v>562</v>
      </c>
      <c r="N34" s="191" t="s">
        <v>995</v>
      </c>
      <c r="O34" s="171"/>
      <c r="P34" s="171" t="s">
        <v>923</v>
      </c>
      <c r="Q34" s="172" t="s">
        <v>995</v>
      </c>
      <c r="R34" s="171" t="s">
        <v>283</v>
      </c>
      <c r="S34" s="172" t="s">
        <v>995</v>
      </c>
      <c r="T34" s="171" t="s">
        <v>316</v>
      </c>
      <c r="U34" s="172" t="s">
        <v>995</v>
      </c>
      <c r="V34" s="171" t="s">
        <v>970</v>
      </c>
      <c r="W34" s="172" t="s">
        <v>995</v>
      </c>
      <c r="X34" s="171" t="s">
        <v>301</v>
      </c>
      <c r="Y34" s="172" t="s">
        <v>995</v>
      </c>
      <c r="Z34" s="173"/>
      <c r="AA34" s="172" t="s">
        <v>995</v>
      </c>
      <c r="AB34" s="173"/>
      <c r="AC34" s="172" t="s">
        <v>995</v>
      </c>
      <c r="AD34" s="198">
        <v>23</v>
      </c>
      <c r="AE34" s="172" t="s">
        <v>995</v>
      </c>
      <c r="AF34" s="175"/>
      <c r="AG34" s="172" t="s">
        <v>995</v>
      </c>
      <c r="AH34" s="239">
        <v>0.00899995035595369</v>
      </c>
      <c r="AI34" s="172" t="s">
        <v>995</v>
      </c>
      <c r="AJ34" s="191" t="s">
        <v>995</v>
      </c>
      <c r="AK34" s="181"/>
    </row>
    <row r="35" spans="1:37" s="157" customFormat="1" ht="34.5" customHeight="1">
      <c r="A35" s="116" t="s">
        <v>93</v>
      </c>
      <c r="B35" s="111" t="s">
        <v>325</v>
      </c>
      <c r="C35" s="111" t="s">
        <v>604</v>
      </c>
      <c r="D35" s="123" t="s">
        <v>337</v>
      </c>
      <c r="E35" s="154" t="s">
        <v>854</v>
      </c>
      <c r="F35" s="124" t="s">
        <v>867</v>
      </c>
      <c r="G35" s="184" t="s">
        <v>855</v>
      </c>
      <c r="H35" s="169" t="s">
        <v>869</v>
      </c>
      <c r="I35" s="169"/>
      <c r="J35" s="172" t="s">
        <v>995</v>
      </c>
      <c r="K35" s="169" t="s">
        <v>1014</v>
      </c>
      <c r="L35" s="172" t="s">
        <v>995</v>
      </c>
      <c r="M35" s="171" t="s">
        <v>282</v>
      </c>
      <c r="N35" s="191" t="s">
        <v>995</v>
      </c>
      <c r="O35" s="171"/>
      <c r="P35" s="171" t="s">
        <v>891</v>
      </c>
      <c r="Q35" s="172" t="s">
        <v>995</v>
      </c>
      <c r="R35" s="171" t="s">
        <v>280</v>
      </c>
      <c r="S35" s="172" t="s">
        <v>995</v>
      </c>
      <c r="T35" s="171" t="s">
        <v>208</v>
      </c>
      <c r="U35" s="172" t="s">
        <v>995</v>
      </c>
      <c r="V35" s="171" t="s">
        <v>969</v>
      </c>
      <c r="W35" s="172" t="s">
        <v>995</v>
      </c>
      <c r="X35" s="171" t="s">
        <v>302</v>
      </c>
      <c r="Y35" s="172" t="s">
        <v>995</v>
      </c>
      <c r="Z35" s="171"/>
      <c r="AA35" s="172" t="s">
        <v>995</v>
      </c>
      <c r="AB35" s="171"/>
      <c r="AC35" s="172" t="s">
        <v>995</v>
      </c>
      <c r="AD35" s="199">
        <v>2</v>
      </c>
      <c r="AE35" s="172" t="s">
        <v>995</v>
      </c>
      <c r="AF35" s="175"/>
      <c r="AG35" s="172" t="s">
        <v>995</v>
      </c>
      <c r="AH35" s="239">
        <v>0.006845764319101999</v>
      </c>
      <c r="AI35" s="172" t="s">
        <v>995</v>
      </c>
      <c r="AJ35" s="191" t="s">
        <v>995</v>
      </c>
      <c r="AK35" s="181"/>
    </row>
    <row r="36" spans="1:37" s="115" customFormat="1" ht="34.5" customHeight="1">
      <c r="A36" s="116" t="s">
        <v>293</v>
      </c>
      <c r="B36" s="111" t="s">
        <v>216</v>
      </c>
      <c r="C36" s="111" t="s">
        <v>583</v>
      </c>
      <c r="D36" s="123" t="s">
        <v>331</v>
      </c>
      <c r="E36" s="154" t="s">
        <v>693</v>
      </c>
      <c r="F36" s="124" t="s">
        <v>867</v>
      </c>
      <c r="G36" s="184" t="s">
        <v>694</v>
      </c>
      <c r="H36" s="169" t="s">
        <v>869</v>
      </c>
      <c r="I36" s="169"/>
      <c r="J36" s="172" t="s">
        <v>995</v>
      </c>
      <c r="K36" s="169" t="s">
        <v>1005</v>
      </c>
      <c r="L36" s="172" t="s">
        <v>995</v>
      </c>
      <c r="M36" s="171" t="s">
        <v>562</v>
      </c>
      <c r="N36" s="191" t="s">
        <v>995</v>
      </c>
      <c r="O36" s="171"/>
      <c r="P36" s="171" t="s">
        <v>927</v>
      </c>
      <c r="Q36" s="172" t="s">
        <v>995</v>
      </c>
      <c r="R36" s="171" t="s">
        <v>562</v>
      </c>
      <c r="S36" s="172" t="s">
        <v>995</v>
      </c>
      <c r="T36" s="171" t="s">
        <v>314</v>
      </c>
      <c r="U36" s="172" t="s">
        <v>995</v>
      </c>
      <c r="V36" s="171" t="s">
        <v>977</v>
      </c>
      <c r="W36" s="172" t="s">
        <v>995</v>
      </c>
      <c r="X36" s="171" t="s">
        <v>298</v>
      </c>
      <c r="Y36" s="172" t="s">
        <v>995</v>
      </c>
      <c r="Z36" s="173"/>
      <c r="AA36" s="172" t="s">
        <v>995</v>
      </c>
      <c r="AB36" s="173"/>
      <c r="AC36" s="172" t="s">
        <v>995</v>
      </c>
      <c r="AD36" s="198">
        <v>25</v>
      </c>
      <c r="AE36" s="172" t="s">
        <v>995</v>
      </c>
      <c r="AF36" s="175"/>
      <c r="AG36" s="172" t="s">
        <v>995</v>
      </c>
      <c r="AH36" s="239">
        <v>0.007354787985483835</v>
      </c>
      <c r="AI36" s="172" t="s">
        <v>995</v>
      </c>
      <c r="AJ36" s="191" t="s">
        <v>995</v>
      </c>
      <c r="AK36" s="181"/>
    </row>
    <row r="37" spans="1:37" s="157" customFormat="1" ht="34.5" customHeight="1">
      <c r="A37" s="155"/>
      <c r="B37" s="156"/>
      <c r="C37" s="156"/>
      <c r="D37" s="125" t="s">
        <v>330</v>
      </c>
      <c r="E37" s="154" t="s">
        <v>656</v>
      </c>
      <c r="F37" s="124" t="s">
        <v>867</v>
      </c>
      <c r="G37" s="184" t="s">
        <v>657</v>
      </c>
      <c r="H37" s="169" t="s">
        <v>869</v>
      </c>
      <c r="I37" s="169"/>
      <c r="J37" s="172" t="s">
        <v>995</v>
      </c>
      <c r="K37" s="169" t="s">
        <v>1003</v>
      </c>
      <c r="L37" s="172" t="s">
        <v>995</v>
      </c>
      <c r="M37" s="171" t="s">
        <v>562</v>
      </c>
      <c r="N37" s="191" t="s">
        <v>995</v>
      </c>
      <c r="O37" s="171"/>
      <c r="P37" s="171" t="s">
        <v>920</v>
      </c>
      <c r="Q37" s="172" t="s">
        <v>995</v>
      </c>
      <c r="R37" s="171" t="s">
        <v>1038</v>
      </c>
      <c r="S37" s="172" t="s">
        <v>995</v>
      </c>
      <c r="T37" s="171" t="s">
        <v>87</v>
      </c>
      <c r="U37" s="172" t="s">
        <v>995</v>
      </c>
      <c r="V37" s="171" t="s">
        <v>976</v>
      </c>
      <c r="W37" s="172" t="s">
        <v>995</v>
      </c>
      <c r="X37" s="171" t="s">
        <v>298</v>
      </c>
      <c r="Y37" s="172" t="s">
        <v>995</v>
      </c>
      <c r="Z37" s="173"/>
      <c r="AA37" s="172" t="s">
        <v>995</v>
      </c>
      <c r="AB37" s="173"/>
      <c r="AC37" s="172" t="s">
        <v>995</v>
      </c>
      <c r="AD37" s="198">
        <v>13</v>
      </c>
      <c r="AE37" s="172" t="s">
        <v>995</v>
      </c>
      <c r="AF37" s="175"/>
      <c r="AG37" s="172" t="s">
        <v>995</v>
      </c>
      <c r="AH37" s="239">
        <v>0.007204763094584177</v>
      </c>
      <c r="AI37" s="172" t="s">
        <v>995</v>
      </c>
      <c r="AJ37" s="191" t="s">
        <v>995</v>
      </c>
      <c r="AK37" s="181"/>
    </row>
    <row r="38" spans="1:37" s="115" customFormat="1" ht="34.5" customHeight="1">
      <c r="A38" s="155"/>
      <c r="B38" s="156"/>
      <c r="C38" s="156"/>
      <c r="D38" s="123" t="s">
        <v>260</v>
      </c>
      <c r="E38" s="154" t="s">
        <v>750</v>
      </c>
      <c r="F38" s="124" t="s">
        <v>867</v>
      </c>
      <c r="G38" s="184" t="s">
        <v>751</v>
      </c>
      <c r="H38" s="169" t="s">
        <v>870</v>
      </c>
      <c r="I38" s="169"/>
      <c r="J38" s="172" t="s">
        <v>995</v>
      </c>
      <c r="K38" s="169" t="s">
        <v>1015</v>
      </c>
      <c r="L38" s="172" t="s">
        <v>995</v>
      </c>
      <c r="M38" s="171" t="s">
        <v>562</v>
      </c>
      <c r="N38" s="191" t="s">
        <v>995</v>
      </c>
      <c r="O38" s="171"/>
      <c r="P38" s="171" t="s">
        <v>926</v>
      </c>
      <c r="Q38" s="172" t="s">
        <v>995</v>
      </c>
      <c r="R38" s="171" t="s">
        <v>1038</v>
      </c>
      <c r="S38" s="172" t="s">
        <v>995</v>
      </c>
      <c r="T38" s="171" t="s">
        <v>313</v>
      </c>
      <c r="U38" s="172" t="s">
        <v>995</v>
      </c>
      <c r="V38" s="171" t="s">
        <v>971</v>
      </c>
      <c r="W38" s="172" t="s">
        <v>995</v>
      </c>
      <c r="X38" s="211" t="s">
        <v>298</v>
      </c>
      <c r="Y38" s="172" t="s">
        <v>995</v>
      </c>
      <c r="Z38" s="173"/>
      <c r="AA38" s="172" t="s">
        <v>995</v>
      </c>
      <c r="AB38" s="173"/>
      <c r="AC38" s="172" t="s">
        <v>995</v>
      </c>
      <c r="AD38" s="198">
        <v>1</v>
      </c>
      <c r="AE38" s="172" t="s">
        <v>995</v>
      </c>
      <c r="AF38" s="175"/>
      <c r="AG38" s="172" t="s">
        <v>995</v>
      </c>
      <c r="AH38" s="239">
        <v>0.008927292293972489</v>
      </c>
      <c r="AI38" s="172" t="s">
        <v>995</v>
      </c>
      <c r="AJ38" s="191" t="s">
        <v>995</v>
      </c>
      <c r="AK38" s="181"/>
    </row>
    <row r="39" spans="1:37" s="157" customFormat="1" ht="34.5" customHeight="1">
      <c r="A39" s="155"/>
      <c r="B39" s="156"/>
      <c r="C39" s="156"/>
      <c r="D39" s="123" t="s">
        <v>125</v>
      </c>
      <c r="E39" s="154" t="s">
        <v>654</v>
      </c>
      <c r="F39" s="124" t="s">
        <v>867</v>
      </c>
      <c r="G39" s="184" t="s">
        <v>655</v>
      </c>
      <c r="H39" s="169" t="s">
        <v>869</v>
      </c>
      <c r="I39" s="169"/>
      <c r="J39" s="172" t="s">
        <v>995</v>
      </c>
      <c r="K39" s="169" t="s">
        <v>1001</v>
      </c>
      <c r="L39" s="172" t="s">
        <v>995</v>
      </c>
      <c r="M39" s="171" t="s">
        <v>562</v>
      </c>
      <c r="N39" s="191" t="s">
        <v>995</v>
      </c>
      <c r="O39" s="171"/>
      <c r="P39" s="171" t="s">
        <v>926</v>
      </c>
      <c r="Q39" s="172" t="s">
        <v>995</v>
      </c>
      <c r="R39" s="171" t="s">
        <v>1033</v>
      </c>
      <c r="S39" s="172" t="s">
        <v>995</v>
      </c>
      <c r="T39" s="171" t="s">
        <v>313</v>
      </c>
      <c r="U39" s="172" t="s">
        <v>995</v>
      </c>
      <c r="V39" s="171" t="s">
        <v>562</v>
      </c>
      <c r="W39" s="209" t="s">
        <v>995</v>
      </c>
      <c r="X39" s="171" t="s">
        <v>293</v>
      </c>
      <c r="Y39" s="210" t="s">
        <v>995</v>
      </c>
      <c r="Z39" s="173"/>
      <c r="AA39" s="172" t="s">
        <v>995</v>
      </c>
      <c r="AB39" s="173"/>
      <c r="AC39" s="172" t="s">
        <v>995</v>
      </c>
      <c r="AD39" s="198">
        <v>18</v>
      </c>
      <c r="AE39" s="172" t="s">
        <v>995</v>
      </c>
      <c r="AF39" s="175"/>
      <c r="AG39" s="172" t="s">
        <v>995</v>
      </c>
      <c r="AH39" s="239" t="s">
        <v>1031</v>
      </c>
      <c r="AI39" s="172" t="s">
        <v>995</v>
      </c>
      <c r="AJ39" s="191" t="s">
        <v>995</v>
      </c>
      <c r="AK39" s="181"/>
    </row>
    <row r="40" spans="1:37" s="115" customFormat="1" ht="34.5" customHeight="1">
      <c r="A40" s="155"/>
      <c r="B40" s="156"/>
      <c r="C40" s="156"/>
      <c r="D40" s="123" t="s">
        <v>913</v>
      </c>
      <c r="E40" s="154" t="s">
        <v>846</v>
      </c>
      <c r="F40" s="185" t="s">
        <v>996</v>
      </c>
      <c r="G40" s="184" t="s">
        <v>847</v>
      </c>
      <c r="H40" s="169" t="s">
        <v>270</v>
      </c>
      <c r="I40" s="169"/>
      <c r="J40" s="170"/>
      <c r="K40" s="169" t="s">
        <v>1009</v>
      </c>
      <c r="L40" s="170" t="s">
        <v>283</v>
      </c>
      <c r="M40" s="171" t="s">
        <v>302</v>
      </c>
      <c r="N40" s="214" t="s">
        <v>279</v>
      </c>
      <c r="O40" s="171"/>
      <c r="P40" s="171" t="s">
        <v>892</v>
      </c>
      <c r="Q40" s="172" t="s">
        <v>284</v>
      </c>
      <c r="R40" s="171" t="s">
        <v>294</v>
      </c>
      <c r="S40" s="172" t="s">
        <v>282</v>
      </c>
      <c r="T40" s="171" t="s">
        <v>258</v>
      </c>
      <c r="U40" s="172" t="s">
        <v>282</v>
      </c>
      <c r="V40" s="171" t="s">
        <v>948</v>
      </c>
      <c r="W40" s="218" t="s">
        <v>280</v>
      </c>
      <c r="X40" s="171" t="s">
        <v>319</v>
      </c>
      <c r="Y40" s="210" t="s">
        <v>282</v>
      </c>
      <c r="Z40" s="171"/>
      <c r="AA40" s="172"/>
      <c r="AB40" s="171"/>
      <c r="AC40" s="172"/>
      <c r="AD40" s="199">
        <v>37</v>
      </c>
      <c r="AE40" s="174" t="s">
        <v>281</v>
      </c>
      <c r="AF40" s="175"/>
      <c r="AG40" s="172"/>
      <c r="AH40" s="239">
        <v>0.005399517218271921</v>
      </c>
      <c r="AI40" s="172" t="s">
        <v>288</v>
      </c>
      <c r="AJ40" s="193">
        <f aca="true" t="shared" si="0" ref="AJ40:AJ78">AG40+AE40+AC40+AA40+Y40+W40+U40+S40+Q40+N40+L40+J40</f>
        <v>29</v>
      </c>
      <c r="AK40" s="181" t="s">
        <v>279</v>
      </c>
    </row>
    <row r="41" spans="1:37" s="157" customFormat="1" ht="34.5" customHeight="1">
      <c r="A41" s="116"/>
      <c r="B41" s="111"/>
      <c r="C41" s="111"/>
      <c r="D41" s="125" t="s">
        <v>908</v>
      </c>
      <c r="E41" s="154" t="s">
        <v>652</v>
      </c>
      <c r="F41" s="185" t="s">
        <v>996</v>
      </c>
      <c r="G41" s="184" t="s">
        <v>653</v>
      </c>
      <c r="H41" s="169" t="s">
        <v>270</v>
      </c>
      <c r="I41" s="169"/>
      <c r="J41" s="170"/>
      <c r="K41" s="169" t="s">
        <v>1013</v>
      </c>
      <c r="L41" s="212" t="s">
        <v>279</v>
      </c>
      <c r="M41" s="171" t="s">
        <v>300</v>
      </c>
      <c r="N41" s="214" t="s">
        <v>280</v>
      </c>
      <c r="O41" s="171"/>
      <c r="P41" s="171" t="s">
        <v>888</v>
      </c>
      <c r="Q41" s="174" t="s">
        <v>279</v>
      </c>
      <c r="R41" s="171" t="s">
        <v>291</v>
      </c>
      <c r="S41" s="172" t="s">
        <v>285</v>
      </c>
      <c r="T41" s="171" t="s">
        <v>256</v>
      </c>
      <c r="U41" s="172" t="s">
        <v>285</v>
      </c>
      <c r="V41" s="171" t="s">
        <v>983</v>
      </c>
      <c r="W41" s="209" t="s">
        <v>285</v>
      </c>
      <c r="X41" s="171" t="s">
        <v>315</v>
      </c>
      <c r="Y41" s="210" t="s">
        <v>300</v>
      </c>
      <c r="Z41" s="173"/>
      <c r="AA41" s="174"/>
      <c r="AB41" s="173"/>
      <c r="AC41" s="174"/>
      <c r="AD41" s="198">
        <v>34</v>
      </c>
      <c r="AE41" s="172" t="s">
        <v>284</v>
      </c>
      <c r="AF41" s="175"/>
      <c r="AG41" s="174"/>
      <c r="AH41" s="239">
        <v>0.005326561133066843</v>
      </c>
      <c r="AI41" s="172" t="s">
        <v>285</v>
      </c>
      <c r="AJ41" s="193">
        <f t="shared" si="0"/>
        <v>53</v>
      </c>
      <c r="AK41" s="181" t="s">
        <v>280</v>
      </c>
    </row>
    <row r="42" spans="1:37" s="115" customFormat="1" ht="34.5" customHeight="1">
      <c r="A42" s="155"/>
      <c r="B42" s="156"/>
      <c r="C42" s="156"/>
      <c r="D42" s="123" t="s">
        <v>907</v>
      </c>
      <c r="E42" s="154" t="s">
        <v>650</v>
      </c>
      <c r="F42" s="185" t="s">
        <v>996</v>
      </c>
      <c r="G42" s="184" t="s">
        <v>651</v>
      </c>
      <c r="H42" s="169" t="s">
        <v>270</v>
      </c>
      <c r="I42" s="169"/>
      <c r="J42" s="170"/>
      <c r="K42" s="169" t="s">
        <v>1000</v>
      </c>
      <c r="L42" s="212" t="s">
        <v>281</v>
      </c>
      <c r="M42" s="171" t="s">
        <v>295</v>
      </c>
      <c r="N42" s="191" t="s">
        <v>282</v>
      </c>
      <c r="O42" s="171"/>
      <c r="P42" s="171" t="s">
        <v>917</v>
      </c>
      <c r="Q42" s="172" t="s">
        <v>297</v>
      </c>
      <c r="R42" s="171" t="s">
        <v>295</v>
      </c>
      <c r="S42" s="174" t="s">
        <v>281</v>
      </c>
      <c r="T42" s="171" t="s">
        <v>323</v>
      </c>
      <c r="U42" s="172" t="s">
        <v>290</v>
      </c>
      <c r="V42" s="171" t="s">
        <v>957</v>
      </c>
      <c r="W42" s="172" t="s">
        <v>299</v>
      </c>
      <c r="X42" s="190" t="s">
        <v>208</v>
      </c>
      <c r="Y42" s="210" t="s">
        <v>285</v>
      </c>
      <c r="Z42" s="173"/>
      <c r="AA42" s="174"/>
      <c r="AB42" s="173"/>
      <c r="AC42" s="174"/>
      <c r="AD42" s="198">
        <v>19</v>
      </c>
      <c r="AE42" s="172" t="s">
        <v>308</v>
      </c>
      <c r="AF42" s="175"/>
      <c r="AG42" s="174"/>
      <c r="AH42" s="239">
        <v>0.005543879667917917</v>
      </c>
      <c r="AI42" s="172" t="s">
        <v>297</v>
      </c>
      <c r="AJ42" s="193">
        <f t="shared" si="0"/>
        <v>99</v>
      </c>
      <c r="AK42" s="181" t="s">
        <v>281</v>
      </c>
    </row>
    <row r="43" spans="1:37" s="157" customFormat="1" ht="34.5" customHeight="1">
      <c r="A43" s="116"/>
      <c r="B43" s="111"/>
      <c r="C43" s="111"/>
      <c r="D43" s="123" t="s">
        <v>87</v>
      </c>
      <c r="E43" s="154" t="s">
        <v>860</v>
      </c>
      <c r="F43" s="185" t="s">
        <v>996</v>
      </c>
      <c r="G43" s="184" t="s">
        <v>861</v>
      </c>
      <c r="H43" s="169" t="s">
        <v>107</v>
      </c>
      <c r="I43" s="169"/>
      <c r="J43" s="170"/>
      <c r="K43" s="169" t="s">
        <v>1012</v>
      </c>
      <c r="L43" s="170" t="s">
        <v>285</v>
      </c>
      <c r="M43" s="171" t="s">
        <v>291</v>
      </c>
      <c r="N43" s="191" t="s">
        <v>292</v>
      </c>
      <c r="O43" s="171"/>
      <c r="P43" s="171" t="s">
        <v>916</v>
      </c>
      <c r="Q43" s="172" t="s">
        <v>287</v>
      </c>
      <c r="R43" s="171" t="s">
        <v>294</v>
      </c>
      <c r="S43" s="172" t="s">
        <v>282</v>
      </c>
      <c r="T43" s="171" t="s">
        <v>95</v>
      </c>
      <c r="U43" s="172" t="s">
        <v>297</v>
      </c>
      <c r="V43" s="171" t="s">
        <v>961</v>
      </c>
      <c r="W43" s="172" t="s">
        <v>288</v>
      </c>
      <c r="X43" s="171" t="s">
        <v>85</v>
      </c>
      <c r="Y43" s="210" t="s">
        <v>286</v>
      </c>
      <c r="Z43" s="171"/>
      <c r="AA43" s="172"/>
      <c r="AB43" s="171"/>
      <c r="AC43" s="172"/>
      <c r="AD43" s="201">
        <v>18</v>
      </c>
      <c r="AE43" s="172" t="s">
        <v>308</v>
      </c>
      <c r="AF43" s="175"/>
      <c r="AG43" s="172"/>
      <c r="AH43" s="239">
        <v>0.005806267261505127</v>
      </c>
      <c r="AI43" s="174" t="s">
        <v>301</v>
      </c>
      <c r="AJ43" s="193">
        <f t="shared" si="0"/>
        <v>101</v>
      </c>
      <c r="AK43" s="181" t="s">
        <v>282</v>
      </c>
    </row>
    <row r="44" spans="1:37" s="115" customFormat="1" ht="34.5" customHeight="1">
      <c r="A44" s="155"/>
      <c r="B44" s="156"/>
      <c r="C44" s="156"/>
      <c r="D44" s="125" t="s">
        <v>297</v>
      </c>
      <c r="E44" s="154" t="s">
        <v>709</v>
      </c>
      <c r="F44" s="185" t="s">
        <v>996</v>
      </c>
      <c r="G44" s="184" t="s">
        <v>710</v>
      </c>
      <c r="H44" s="169" t="s">
        <v>876</v>
      </c>
      <c r="I44" s="169"/>
      <c r="J44" s="170"/>
      <c r="K44" s="169" t="s">
        <v>998</v>
      </c>
      <c r="L44" s="170" t="s">
        <v>310</v>
      </c>
      <c r="M44" s="171" t="s">
        <v>290</v>
      </c>
      <c r="N44" s="172" t="s">
        <v>297</v>
      </c>
      <c r="O44" s="171"/>
      <c r="P44" s="171" t="s">
        <v>915</v>
      </c>
      <c r="Q44" s="174" t="s">
        <v>280</v>
      </c>
      <c r="R44" s="171" t="s">
        <v>288</v>
      </c>
      <c r="S44" s="172" t="s">
        <v>296</v>
      </c>
      <c r="T44" s="171" t="s">
        <v>324</v>
      </c>
      <c r="U44" s="172" t="s">
        <v>289</v>
      </c>
      <c r="V44" s="171" t="s">
        <v>932</v>
      </c>
      <c r="W44" s="172" t="s">
        <v>283</v>
      </c>
      <c r="X44" s="171" t="s">
        <v>320</v>
      </c>
      <c r="Y44" s="213" t="s">
        <v>280</v>
      </c>
      <c r="Z44" s="173"/>
      <c r="AA44" s="174"/>
      <c r="AB44" s="173"/>
      <c r="AC44" s="174"/>
      <c r="AD44" s="198">
        <v>27</v>
      </c>
      <c r="AE44" s="172" t="s">
        <v>291</v>
      </c>
      <c r="AF44" s="175"/>
      <c r="AG44" s="174"/>
      <c r="AH44" s="239">
        <v>0.005383592181735675</v>
      </c>
      <c r="AI44" s="172" t="s">
        <v>287</v>
      </c>
      <c r="AJ44" s="206">
        <f t="shared" si="0"/>
        <v>102</v>
      </c>
      <c r="AK44" s="181" t="s">
        <v>283</v>
      </c>
    </row>
    <row r="45" spans="1:37" s="157" customFormat="1" ht="34.5" customHeight="1">
      <c r="A45" s="116"/>
      <c r="B45" s="111"/>
      <c r="C45" s="111"/>
      <c r="D45" s="123" t="s">
        <v>299</v>
      </c>
      <c r="E45" s="154" t="s">
        <v>731</v>
      </c>
      <c r="F45" s="185" t="s">
        <v>996</v>
      </c>
      <c r="G45" s="184" t="s">
        <v>732</v>
      </c>
      <c r="H45" s="169" t="s">
        <v>876</v>
      </c>
      <c r="I45" s="169"/>
      <c r="J45" s="170"/>
      <c r="K45" s="169" t="s">
        <v>1002</v>
      </c>
      <c r="L45" s="170" t="s">
        <v>290</v>
      </c>
      <c r="M45" s="171" t="s">
        <v>291</v>
      </c>
      <c r="N45" s="172" t="s">
        <v>292</v>
      </c>
      <c r="O45" s="171"/>
      <c r="P45" s="171" t="s">
        <v>917</v>
      </c>
      <c r="Q45" s="172" t="s">
        <v>297</v>
      </c>
      <c r="R45" s="171" t="s">
        <v>290</v>
      </c>
      <c r="S45" s="172" t="s">
        <v>289</v>
      </c>
      <c r="T45" s="171" t="s">
        <v>254</v>
      </c>
      <c r="U45" s="172" t="s">
        <v>286</v>
      </c>
      <c r="V45" s="171" t="s">
        <v>947</v>
      </c>
      <c r="W45" s="172" t="s">
        <v>294</v>
      </c>
      <c r="X45" s="171" t="s">
        <v>85</v>
      </c>
      <c r="Y45" s="210" t="s">
        <v>286</v>
      </c>
      <c r="Z45" s="173"/>
      <c r="AA45" s="174"/>
      <c r="AB45" s="173"/>
      <c r="AC45" s="174"/>
      <c r="AD45" s="198">
        <v>23</v>
      </c>
      <c r="AE45" s="172" t="s">
        <v>295</v>
      </c>
      <c r="AF45" s="175"/>
      <c r="AG45" s="174"/>
      <c r="AH45" s="239">
        <v>0.00540421538882796</v>
      </c>
      <c r="AI45" s="174" t="s">
        <v>289</v>
      </c>
      <c r="AJ45" s="193">
        <f t="shared" si="0"/>
        <v>105</v>
      </c>
      <c r="AK45" s="181" t="s">
        <v>284</v>
      </c>
    </row>
    <row r="46" spans="1:37" s="115" customFormat="1" ht="34.5" customHeight="1">
      <c r="A46" s="155"/>
      <c r="B46" s="156"/>
      <c r="C46" s="156" t="s">
        <v>592</v>
      </c>
      <c r="D46" s="123" t="s">
        <v>912</v>
      </c>
      <c r="E46" s="154" t="s">
        <v>782</v>
      </c>
      <c r="F46" s="185" t="s">
        <v>996</v>
      </c>
      <c r="G46" s="184" t="s">
        <v>783</v>
      </c>
      <c r="H46" s="169" t="s">
        <v>270</v>
      </c>
      <c r="I46" s="169"/>
      <c r="J46" s="170"/>
      <c r="K46" s="169" t="s">
        <v>1002</v>
      </c>
      <c r="L46" s="170" t="s">
        <v>290</v>
      </c>
      <c r="M46" s="171" t="s">
        <v>287</v>
      </c>
      <c r="N46" s="172" t="s">
        <v>306</v>
      </c>
      <c r="O46" s="171"/>
      <c r="P46" s="171" t="s">
        <v>916</v>
      </c>
      <c r="Q46" s="172" t="s">
        <v>287</v>
      </c>
      <c r="R46" s="171" t="s">
        <v>300</v>
      </c>
      <c r="S46" s="174" t="s">
        <v>279</v>
      </c>
      <c r="T46" s="171" t="s">
        <v>258</v>
      </c>
      <c r="U46" s="172" t="s">
        <v>282</v>
      </c>
      <c r="V46" s="171" t="s">
        <v>985</v>
      </c>
      <c r="W46" s="172" t="s">
        <v>301</v>
      </c>
      <c r="X46" s="171" t="s">
        <v>95</v>
      </c>
      <c r="Y46" s="213" t="s">
        <v>281</v>
      </c>
      <c r="Z46" s="173"/>
      <c r="AA46" s="174"/>
      <c r="AB46" s="173"/>
      <c r="AC46" s="174"/>
      <c r="AD46" s="198">
        <v>21</v>
      </c>
      <c r="AE46" s="172" t="s">
        <v>304</v>
      </c>
      <c r="AF46" s="175"/>
      <c r="AG46" s="174"/>
      <c r="AH46" s="239">
        <v>0.00528263250986738</v>
      </c>
      <c r="AI46" s="172" t="s">
        <v>284</v>
      </c>
      <c r="AJ46" s="193">
        <f t="shared" si="0"/>
        <v>106</v>
      </c>
      <c r="AK46" s="181" t="s">
        <v>285</v>
      </c>
    </row>
    <row r="47" spans="1:37" s="157" customFormat="1" ht="34.5" customHeight="1">
      <c r="A47" s="155"/>
      <c r="B47" s="156"/>
      <c r="C47" s="156"/>
      <c r="D47" s="125" t="s">
        <v>310</v>
      </c>
      <c r="E47" s="154" t="s">
        <v>875</v>
      </c>
      <c r="F47" s="185" t="s">
        <v>996</v>
      </c>
      <c r="G47" s="184" t="s">
        <v>862</v>
      </c>
      <c r="H47" s="169" t="s">
        <v>53</v>
      </c>
      <c r="I47" s="169"/>
      <c r="J47" s="170"/>
      <c r="K47" s="169" t="s">
        <v>999</v>
      </c>
      <c r="L47" s="170" t="s">
        <v>302</v>
      </c>
      <c r="M47" s="171" t="s">
        <v>294</v>
      </c>
      <c r="N47" s="172" t="s">
        <v>284</v>
      </c>
      <c r="O47" s="171"/>
      <c r="P47" s="171" t="s">
        <v>915</v>
      </c>
      <c r="Q47" s="174" t="s">
        <v>280</v>
      </c>
      <c r="R47" s="171" t="s">
        <v>297</v>
      </c>
      <c r="S47" s="174" t="s">
        <v>280</v>
      </c>
      <c r="T47" s="171" t="s">
        <v>260</v>
      </c>
      <c r="U47" s="174" t="s">
        <v>281</v>
      </c>
      <c r="V47" s="171" t="s">
        <v>955</v>
      </c>
      <c r="W47" s="172" t="s">
        <v>289</v>
      </c>
      <c r="X47" s="171" t="s">
        <v>85</v>
      </c>
      <c r="Y47" s="210" t="s">
        <v>286</v>
      </c>
      <c r="Z47" s="171"/>
      <c r="AA47" s="172"/>
      <c r="AB47" s="171"/>
      <c r="AC47" s="172"/>
      <c r="AD47" s="199">
        <v>2</v>
      </c>
      <c r="AE47" s="172" t="s">
        <v>256</v>
      </c>
      <c r="AF47" s="175"/>
      <c r="AG47" s="172"/>
      <c r="AH47" s="239">
        <v>0.00521762768427525</v>
      </c>
      <c r="AI47" s="172" t="s">
        <v>282</v>
      </c>
      <c r="AJ47" s="193">
        <f t="shared" si="0"/>
        <v>113</v>
      </c>
      <c r="AK47" s="181" t="s">
        <v>286</v>
      </c>
    </row>
    <row r="48" spans="1:37" s="115" customFormat="1" ht="34.5" customHeight="1">
      <c r="A48" s="155"/>
      <c r="B48" s="156"/>
      <c r="C48" s="156"/>
      <c r="D48" s="123" t="s">
        <v>910</v>
      </c>
      <c r="E48" s="154" t="s">
        <v>1019</v>
      </c>
      <c r="F48" s="185" t="s">
        <v>996</v>
      </c>
      <c r="G48" s="184" t="s">
        <v>730</v>
      </c>
      <c r="H48" s="169" t="s">
        <v>270</v>
      </c>
      <c r="I48" s="169"/>
      <c r="J48" s="170"/>
      <c r="K48" s="169" t="s">
        <v>1000</v>
      </c>
      <c r="L48" s="212" t="s">
        <v>281</v>
      </c>
      <c r="M48" s="171" t="s">
        <v>293</v>
      </c>
      <c r="N48" s="172" t="s">
        <v>287</v>
      </c>
      <c r="O48" s="171"/>
      <c r="P48" s="171" t="s">
        <v>917</v>
      </c>
      <c r="Q48" s="172" t="s">
        <v>297</v>
      </c>
      <c r="R48" s="171" t="s">
        <v>288</v>
      </c>
      <c r="S48" s="172" t="s">
        <v>296</v>
      </c>
      <c r="T48" s="171" t="s">
        <v>323</v>
      </c>
      <c r="U48" s="172" t="s">
        <v>290</v>
      </c>
      <c r="V48" s="171" t="s">
        <v>994</v>
      </c>
      <c r="W48" s="172" t="s">
        <v>293</v>
      </c>
      <c r="X48" s="171" t="s">
        <v>324</v>
      </c>
      <c r="Y48" s="213" t="s">
        <v>279</v>
      </c>
      <c r="Z48" s="173"/>
      <c r="AA48" s="174"/>
      <c r="AB48" s="173"/>
      <c r="AC48" s="174"/>
      <c r="AD48" s="198">
        <v>13</v>
      </c>
      <c r="AE48" s="172" t="s">
        <v>87</v>
      </c>
      <c r="AF48" s="175"/>
      <c r="AG48" s="172"/>
      <c r="AH48" s="239">
        <v>0.005340806643168161</v>
      </c>
      <c r="AI48" s="174" t="s">
        <v>286</v>
      </c>
      <c r="AJ48" s="193">
        <f t="shared" si="0"/>
        <v>120</v>
      </c>
      <c r="AK48" s="181" t="s">
        <v>287</v>
      </c>
    </row>
    <row r="49" spans="1:37" s="157" customFormat="1" ht="34.5" customHeight="1">
      <c r="A49" s="116" t="s">
        <v>313</v>
      </c>
      <c r="B49" s="111" t="s">
        <v>286</v>
      </c>
      <c r="C49" s="111" t="s">
        <v>580</v>
      </c>
      <c r="D49" s="123" t="s">
        <v>292</v>
      </c>
      <c r="E49" s="154" t="s">
        <v>644</v>
      </c>
      <c r="F49" s="185" t="s">
        <v>996</v>
      </c>
      <c r="G49" s="184" t="s">
        <v>645</v>
      </c>
      <c r="H49" s="169" t="s">
        <v>876</v>
      </c>
      <c r="I49" s="169"/>
      <c r="J49" s="170"/>
      <c r="K49" s="169" t="s">
        <v>1002</v>
      </c>
      <c r="L49" s="170" t="s">
        <v>290</v>
      </c>
      <c r="M49" s="171" t="s">
        <v>291</v>
      </c>
      <c r="N49" s="172" t="s">
        <v>292</v>
      </c>
      <c r="O49" s="171"/>
      <c r="P49" s="171" t="s">
        <v>895</v>
      </c>
      <c r="Q49" s="172" t="s">
        <v>304</v>
      </c>
      <c r="R49" s="171" t="s">
        <v>287</v>
      </c>
      <c r="S49" s="172" t="s">
        <v>302</v>
      </c>
      <c r="T49" s="171" t="s">
        <v>254</v>
      </c>
      <c r="U49" s="172" t="s">
        <v>286</v>
      </c>
      <c r="V49" s="171" t="s">
        <v>941</v>
      </c>
      <c r="W49" s="172" t="s">
        <v>300</v>
      </c>
      <c r="X49" s="171" t="s">
        <v>85</v>
      </c>
      <c r="Y49" s="210" t="s">
        <v>286</v>
      </c>
      <c r="Z49" s="173"/>
      <c r="AA49" s="174"/>
      <c r="AB49" s="173"/>
      <c r="AC49" s="174"/>
      <c r="AD49" s="198">
        <v>29</v>
      </c>
      <c r="AE49" s="172" t="s">
        <v>287</v>
      </c>
      <c r="AF49" s="175"/>
      <c r="AG49" s="174"/>
      <c r="AH49" s="239">
        <v>0.0061199479632908504</v>
      </c>
      <c r="AI49" s="172" t="s">
        <v>309</v>
      </c>
      <c r="AJ49" s="193">
        <f t="shared" si="0"/>
        <v>123</v>
      </c>
      <c r="AK49" s="181" t="s">
        <v>288</v>
      </c>
    </row>
    <row r="50" spans="1:37" s="115" customFormat="1" ht="34.5" customHeight="1">
      <c r="A50" s="155"/>
      <c r="B50" s="156"/>
      <c r="C50" s="156"/>
      <c r="D50" s="125" t="s">
        <v>309</v>
      </c>
      <c r="E50" s="154" t="s">
        <v>852</v>
      </c>
      <c r="F50" s="185" t="s">
        <v>996</v>
      </c>
      <c r="G50" s="184" t="s">
        <v>853</v>
      </c>
      <c r="H50" s="169" t="s">
        <v>53</v>
      </c>
      <c r="I50" s="169"/>
      <c r="J50" s="170"/>
      <c r="K50" s="169" t="s">
        <v>1002</v>
      </c>
      <c r="L50" s="170" t="s">
        <v>290</v>
      </c>
      <c r="M50" s="171" t="s">
        <v>294</v>
      </c>
      <c r="N50" s="172" t="s">
        <v>284</v>
      </c>
      <c r="O50" s="171"/>
      <c r="P50" s="173" t="s">
        <v>914</v>
      </c>
      <c r="Q50" s="172" t="s">
        <v>307</v>
      </c>
      <c r="R50" s="171" t="s">
        <v>562</v>
      </c>
      <c r="S50" s="172" t="s">
        <v>87</v>
      </c>
      <c r="T50" s="171" t="s">
        <v>322</v>
      </c>
      <c r="U50" s="172" t="s">
        <v>294</v>
      </c>
      <c r="V50" s="171" t="s">
        <v>954</v>
      </c>
      <c r="W50" s="172" t="s">
        <v>291</v>
      </c>
      <c r="X50" s="173" t="s">
        <v>89</v>
      </c>
      <c r="Y50" s="210" t="s">
        <v>284</v>
      </c>
      <c r="Z50" s="171"/>
      <c r="AA50" s="172"/>
      <c r="AB50" s="171"/>
      <c r="AC50" s="172"/>
      <c r="AD50" s="199">
        <v>40</v>
      </c>
      <c r="AE50" s="174" t="s">
        <v>279</v>
      </c>
      <c r="AF50" s="175"/>
      <c r="AG50" s="172"/>
      <c r="AH50" s="239">
        <v>0.005194083849588971</v>
      </c>
      <c r="AI50" s="172" t="s">
        <v>281</v>
      </c>
      <c r="AJ50" s="193">
        <f t="shared" si="0"/>
        <v>126</v>
      </c>
      <c r="AK50" s="181" t="s">
        <v>289</v>
      </c>
    </row>
    <row r="51" spans="1:37" s="157" customFormat="1" ht="34.5" customHeight="1">
      <c r="A51" s="116"/>
      <c r="B51" s="111"/>
      <c r="C51" s="111" t="s">
        <v>586</v>
      </c>
      <c r="D51" s="123" t="s">
        <v>102</v>
      </c>
      <c r="E51" s="154" t="s">
        <v>784</v>
      </c>
      <c r="F51" s="185" t="s">
        <v>996</v>
      </c>
      <c r="G51" s="184" t="s">
        <v>785</v>
      </c>
      <c r="H51" s="169" t="s">
        <v>881</v>
      </c>
      <c r="I51" s="169"/>
      <c r="J51" s="170"/>
      <c r="K51" s="169" t="s">
        <v>1012</v>
      </c>
      <c r="L51" s="170" t="s">
        <v>285</v>
      </c>
      <c r="M51" s="171" t="s">
        <v>293</v>
      </c>
      <c r="N51" s="172" t="s">
        <v>287</v>
      </c>
      <c r="O51" s="171"/>
      <c r="P51" s="171" t="s">
        <v>893</v>
      </c>
      <c r="Q51" s="172" t="s">
        <v>300</v>
      </c>
      <c r="R51" s="171" t="s">
        <v>288</v>
      </c>
      <c r="S51" s="172" t="s">
        <v>296</v>
      </c>
      <c r="T51" s="171" t="s">
        <v>318</v>
      </c>
      <c r="U51" s="172" t="s">
        <v>304</v>
      </c>
      <c r="V51" s="171" t="s">
        <v>982</v>
      </c>
      <c r="W51" s="172" t="s">
        <v>308</v>
      </c>
      <c r="X51" s="171" t="s">
        <v>85</v>
      </c>
      <c r="Y51" s="210" t="s">
        <v>286</v>
      </c>
      <c r="Z51" s="173"/>
      <c r="AA51" s="174"/>
      <c r="AB51" s="173"/>
      <c r="AC51" s="174"/>
      <c r="AD51" s="198">
        <v>29</v>
      </c>
      <c r="AE51" s="172" t="s">
        <v>287</v>
      </c>
      <c r="AF51" s="175"/>
      <c r="AG51" s="174"/>
      <c r="AH51" s="239">
        <v>0.005634111828274224</v>
      </c>
      <c r="AI51" s="174" t="s">
        <v>298</v>
      </c>
      <c r="AJ51" s="206">
        <f t="shared" si="0"/>
        <v>129</v>
      </c>
      <c r="AK51" s="181" t="s">
        <v>290</v>
      </c>
    </row>
    <row r="52" spans="1:37" s="115" customFormat="1" ht="34.5" customHeight="1">
      <c r="A52" s="116"/>
      <c r="B52" s="111"/>
      <c r="C52" s="111"/>
      <c r="D52" s="123" t="s">
        <v>341</v>
      </c>
      <c r="E52" s="154" t="s">
        <v>668</v>
      </c>
      <c r="F52" s="185" t="s">
        <v>996</v>
      </c>
      <c r="G52" s="184" t="s">
        <v>669</v>
      </c>
      <c r="H52" s="169" t="s">
        <v>118</v>
      </c>
      <c r="I52" s="169"/>
      <c r="J52" s="170"/>
      <c r="K52" s="169" t="s">
        <v>1009</v>
      </c>
      <c r="L52" s="170" t="s">
        <v>283</v>
      </c>
      <c r="M52" s="171" t="s">
        <v>297</v>
      </c>
      <c r="N52" s="174" t="s">
        <v>281</v>
      </c>
      <c r="O52" s="171"/>
      <c r="P52" s="171" t="s">
        <v>916</v>
      </c>
      <c r="Q52" s="172" t="s">
        <v>287</v>
      </c>
      <c r="R52" s="171" t="s">
        <v>283</v>
      </c>
      <c r="S52" s="172" t="s">
        <v>313</v>
      </c>
      <c r="T52" s="171" t="s">
        <v>329</v>
      </c>
      <c r="U52" s="174" t="s">
        <v>279</v>
      </c>
      <c r="V52" s="171" t="s">
        <v>955</v>
      </c>
      <c r="W52" s="172" t="s">
        <v>289</v>
      </c>
      <c r="X52" s="171" t="s">
        <v>83</v>
      </c>
      <c r="Y52" s="210" t="s">
        <v>294</v>
      </c>
      <c r="Z52" s="173"/>
      <c r="AA52" s="174"/>
      <c r="AB52" s="173"/>
      <c r="AC52" s="174"/>
      <c r="AD52" s="198">
        <v>7</v>
      </c>
      <c r="AE52" s="172" t="s">
        <v>323</v>
      </c>
      <c r="AF52" s="175"/>
      <c r="AG52" s="174"/>
      <c r="AH52" s="239">
        <v>0.005426455868615121</v>
      </c>
      <c r="AI52" s="172" t="s">
        <v>291</v>
      </c>
      <c r="AJ52" s="206">
        <f t="shared" si="0"/>
        <v>134</v>
      </c>
      <c r="AK52" s="181" t="s">
        <v>291</v>
      </c>
    </row>
    <row r="53" spans="1:37" s="157" customFormat="1" ht="34.5" customHeight="1">
      <c r="A53" s="116"/>
      <c r="B53" s="111"/>
      <c r="C53" s="111"/>
      <c r="D53" s="125" t="s">
        <v>80</v>
      </c>
      <c r="E53" s="154" t="s">
        <v>808</v>
      </c>
      <c r="F53" s="185" t="s">
        <v>996</v>
      </c>
      <c r="G53" s="184" t="s">
        <v>809</v>
      </c>
      <c r="H53" s="169" t="s">
        <v>107</v>
      </c>
      <c r="I53" s="169"/>
      <c r="J53" s="170"/>
      <c r="K53" s="169" t="s">
        <v>1002</v>
      </c>
      <c r="L53" s="170" t="s">
        <v>290</v>
      </c>
      <c r="M53" s="171" t="s">
        <v>288</v>
      </c>
      <c r="N53" s="172" t="s">
        <v>304</v>
      </c>
      <c r="O53" s="171"/>
      <c r="P53" s="171" t="s">
        <v>916</v>
      </c>
      <c r="Q53" s="172" t="s">
        <v>287</v>
      </c>
      <c r="R53" s="171" t="s">
        <v>291</v>
      </c>
      <c r="S53" s="172" t="s">
        <v>285</v>
      </c>
      <c r="T53" s="173" t="s">
        <v>262</v>
      </c>
      <c r="U53" s="174" t="s">
        <v>280</v>
      </c>
      <c r="V53" s="173" t="s">
        <v>959</v>
      </c>
      <c r="W53" s="172" t="s">
        <v>287</v>
      </c>
      <c r="X53" s="173" t="s">
        <v>312</v>
      </c>
      <c r="Y53" s="210" t="s">
        <v>311</v>
      </c>
      <c r="Z53" s="171"/>
      <c r="AA53" s="172"/>
      <c r="AB53" s="171"/>
      <c r="AC53" s="172"/>
      <c r="AD53" s="199">
        <v>13</v>
      </c>
      <c r="AE53" s="172" t="s">
        <v>87</v>
      </c>
      <c r="AF53" s="175"/>
      <c r="AG53" s="174"/>
      <c r="AH53" s="239">
        <v>0.005417943000793457</v>
      </c>
      <c r="AI53" s="172" t="s">
        <v>290</v>
      </c>
      <c r="AJ53" s="193">
        <f t="shared" si="0"/>
        <v>141</v>
      </c>
      <c r="AK53" s="181" t="s">
        <v>292</v>
      </c>
    </row>
    <row r="54" spans="1:37" s="115" customFormat="1" ht="34.5" customHeight="1">
      <c r="A54" s="116"/>
      <c r="B54" s="111"/>
      <c r="C54" s="111"/>
      <c r="D54" s="123" t="s">
        <v>306</v>
      </c>
      <c r="E54" s="154" t="s">
        <v>743</v>
      </c>
      <c r="F54" s="185" t="s">
        <v>996</v>
      </c>
      <c r="G54" s="184" t="s">
        <v>744</v>
      </c>
      <c r="H54" s="169" t="s">
        <v>53</v>
      </c>
      <c r="I54" s="169"/>
      <c r="J54" s="170"/>
      <c r="K54" s="169" t="s">
        <v>998</v>
      </c>
      <c r="L54" s="170" t="s">
        <v>310</v>
      </c>
      <c r="M54" s="171" t="s">
        <v>289</v>
      </c>
      <c r="N54" s="172" t="s">
        <v>299</v>
      </c>
      <c r="O54" s="171"/>
      <c r="P54" s="171" t="s">
        <v>892</v>
      </c>
      <c r="Q54" s="172" t="s">
        <v>284</v>
      </c>
      <c r="R54" s="171" t="s">
        <v>1035</v>
      </c>
      <c r="S54" s="172" t="s">
        <v>95</v>
      </c>
      <c r="T54" s="171" t="s">
        <v>321</v>
      </c>
      <c r="U54" s="172" t="s">
        <v>295</v>
      </c>
      <c r="V54" s="171" t="s">
        <v>952</v>
      </c>
      <c r="W54" s="174" t="s">
        <v>279</v>
      </c>
      <c r="X54" s="171" t="s">
        <v>93</v>
      </c>
      <c r="Y54" s="210" t="s">
        <v>283</v>
      </c>
      <c r="Z54" s="173"/>
      <c r="AA54" s="174"/>
      <c r="AB54" s="173"/>
      <c r="AC54" s="174"/>
      <c r="AD54" s="198">
        <v>23</v>
      </c>
      <c r="AE54" s="172" t="s">
        <v>295</v>
      </c>
      <c r="AF54" s="175"/>
      <c r="AG54" s="172"/>
      <c r="AH54" s="239">
        <v>0.004964665571848492</v>
      </c>
      <c r="AI54" s="172" t="s">
        <v>279</v>
      </c>
      <c r="AJ54" s="193">
        <f t="shared" si="0"/>
        <v>149</v>
      </c>
      <c r="AK54" s="181" t="s">
        <v>293</v>
      </c>
    </row>
    <row r="55" spans="1:37" s="157" customFormat="1" ht="34.5" customHeight="1">
      <c r="A55" s="116"/>
      <c r="B55" s="111"/>
      <c r="C55" s="111"/>
      <c r="D55" s="123" t="s">
        <v>308</v>
      </c>
      <c r="E55" s="154" t="s">
        <v>770</v>
      </c>
      <c r="F55" s="185" t="s">
        <v>996</v>
      </c>
      <c r="G55" s="184" t="s">
        <v>771</v>
      </c>
      <c r="H55" s="169" t="s">
        <v>53</v>
      </c>
      <c r="I55" s="169"/>
      <c r="J55" s="170"/>
      <c r="K55" s="169" t="s">
        <v>999</v>
      </c>
      <c r="L55" s="170" t="s">
        <v>302</v>
      </c>
      <c r="M55" s="171" t="s">
        <v>291</v>
      </c>
      <c r="N55" s="172" t="s">
        <v>292</v>
      </c>
      <c r="O55" s="171"/>
      <c r="P55" s="171" t="s">
        <v>915</v>
      </c>
      <c r="Q55" s="174" t="s">
        <v>280</v>
      </c>
      <c r="R55" s="171" t="s">
        <v>289</v>
      </c>
      <c r="S55" s="172" t="s">
        <v>292</v>
      </c>
      <c r="T55" s="171" t="s">
        <v>323</v>
      </c>
      <c r="U55" s="172" t="s">
        <v>290</v>
      </c>
      <c r="V55" s="171" t="s">
        <v>953</v>
      </c>
      <c r="W55" s="172" t="s">
        <v>303</v>
      </c>
      <c r="X55" s="171" t="s">
        <v>312</v>
      </c>
      <c r="Y55" s="210" t="s">
        <v>311</v>
      </c>
      <c r="Z55" s="173"/>
      <c r="AA55" s="174"/>
      <c r="AB55" s="173"/>
      <c r="AC55" s="174"/>
      <c r="AD55" s="198">
        <v>20</v>
      </c>
      <c r="AE55" s="172" t="s">
        <v>307</v>
      </c>
      <c r="AF55" s="175"/>
      <c r="AG55" s="174"/>
      <c r="AH55" s="239">
        <v>0.005745247999827008</v>
      </c>
      <c r="AI55" s="172" t="s">
        <v>299</v>
      </c>
      <c r="AJ55" s="206">
        <f t="shared" si="0"/>
        <v>153</v>
      </c>
      <c r="AK55" s="181" t="s">
        <v>294</v>
      </c>
    </row>
    <row r="56" spans="1:37" s="115" customFormat="1" ht="34.5" customHeight="1">
      <c r="A56" s="116"/>
      <c r="B56" s="111"/>
      <c r="C56" s="111"/>
      <c r="D56" s="125" t="s">
        <v>216</v>
      </c>
      <c r="E56" s="154" t="s">
        <v>804</v>
      </c>
      <c r="F56" s="185" t="s">
        <v>996</v>
      </c>
      <c r="G56" s="184" t="s">
        <v>805</v>
      </c>
      <c r="H56" s="169" t="s">
        <v>881</v>
      </c>
      <c r="I56" s="169"/>
      <c r="J56" s="170"/>
      <c r="K56" s="169" t="s">
        <v>1012</v>
      </c>
      <c r="L56" s="170" t="s">
        <v>285</v>
      </c>
      <c r="M56" s="171" t="s">
        <v>294</v>
      </c>
      <c r="N56" s="172" t="s">
        <v>284</v>
      </c>
      <c r="O56" s="171"/>
      <c r="P56" s="171" t="s">
        <v>893</v>
      </c>
      <c r="Q56" s="172" t="s">
        <v>300</v>
      </c>
      <c r="R56" s="171" t="s">
        <v>291</v>
      </c>
      <c r="S56" s="172" t="s">
        <v>285</v>
      </c>
      <c r="T56" s="171" t="s">
        <v>87</v>
      </c>
      <c r="U56" s="172" t="s">
        <v>87</v>
      </c>
      <c r="V56" s="171" t="s">
        <v>983</v>
      </c>
      <c r="W56" s="172" t="s">
        <v>285</v>
      </c>
      <c r="X56" s="171" t="s">
        <v>83</v>
      </c>
      <c r="Y56" s="210" t="s">
        <v>294</v>
      </c>
      <c r="Z56" s="173"/>
      <c r="AA56" s="174"/>
      <c r="AB56" s="173"/>
      <c r="AC56" s="174"/>
      <c r="AD56" s="198">
        <v>12</v>
      </c>
      <c r="AE56" s="172" t="s">
        <v>91</v>
      </c>
      <c r="AF56" s="175"/>
      <c r="AG56" s="174"/>
      <c r="AH56" s="239">
        <v>0.005510432190365289</v>
      </c>
      <c r="AI56" s="172" t="s">
        <v>296</v>
      </c>
      <c r="AJ56" s="193">
        <f t="shared" si="0"/>
        <v>154</v>
      </c>
      <c r="AK56" s="181" t="s">
        <v>295</v>
      </c>
    </row>
    <row r="57" spans="1:37" s="157" customFormat="1" ht="34.5" customHeight="1">
      <c r="A57" s="116"/>
      <c r="B57" s="111"/>
      <c r="C57" s="111"/>
      <c r="D57" s="123" t="s">
        <v>227</v>
      </c>
      <c r="E57" s="154" t="s">
        <v>796</v>
      </c>
      <c r="F57" s="185" t="s">
        <v>996</v>
      </c>
      <c r="G57" s="184" t="s">
        <v>797</v>
      </c>
      <c r="H57" s="169" t="s">
        <v>882</v>
      </c>
      <c r="I57" s="169"/>
      <c r="J57" s="170"/>
      <c r="K57" s="169" t="s">
        <v>999</v>
      </c>
      <c r="L57" s="170" t="s">
        <v>302</v>
      </c>
      <c r="M57" s="171" t="s">
        <v>289</v>
      </c>
      <c r="N57" s="172" t="s">
        <v>299</v>
      </c>
      <c r="O57" s="171"/>
      <c r="P57" s="171" t="s">
        <v>892</v>
      </c>
      <c r="Q57" s="172" t="s">
        <v>284</v>
      </c>
      <c r="R57" s="171" t="s">
        <v>286</v>
      </c>
      <c r="S57" s="172" t="s">
        <v>305</v>
      </c>
      <c r="T57" s="171" t="s">
        <v>323</v>
      </c>
      <c r="U57" s="172" t="s">
        <v>290</v>
      </c>
      <c r="V57" s="171" t="s">
        <v>985</v>
      </c>
      <c r="W57" s="172" t="s">
        <v>301</v>
      </c>
      <c r="X57" s="171" t="s">
        <v>309</v>
      </c>
      <c r="Y57" s="210" t="s">
        <v>315</v>
      </c>
      <c r="Z57" s="173"/>
      <c r="AA57" s="174"/>
      <c r="AB57" s="173"/>
      <c r="AC57" s="174"/>
      <c r="AD57" s="198">
        <v>35</v>
      </c>
      <c r="AE57" s="172" t="s">
        <v>282</v>
      </c>
      <c r="AF57" s="175"/>
      <c r="AG57" s="174"/>
      <c r="AH57" s="239">
        <v>0.0063658078511555916</v>
      </c>
      <c r="AI57" s="172" t="s">
        <v>314</v>
      </c>
      <c r="AJ57" s="193">
        <f t="shared" si="0"/>
        <v>154</v>
      </c>
      <c r="AK57" s="181" t="s">
        <v>295</v>
      </c>
    </row>
    <row r="58" spans="1:37" s="115" customFormat="1" ht="34.5" customHeight="1">
      <c r="A58" s="116"/>
      <c r="B58" s="111"/>
      <c r="C58" s="111" t="s">
        <v>605</v>
      </c>
      <c r="D58" s="123" t="s">
        <v>904</v>
      </c>
      <c r="E58" s="154" t="s">
        <v>776</v>
      </c>
      <c r="F58" s="185" t="s">
        <v>996</v>
      </c>
      <c r="G58" s="184" t="s">
        <v>777</v>
      </c>
      <c r="H58" s="169" t="s">
        <v>880</v>
      </c>
      <c r="I58" s="169"/>
      <c r="J58" s="170"/>
      <c r="K58" s="169" t="s">
        <v>1012</v>
      </c>
      <c r="L58" s="170" t="s">
        <v>285</v>
      </c>
      <c r="M58" s="171" t="s">
        <v>285</v>
      </c>
      <c r="N58" s="172" t="s">
        <v>310</v>
      </c>
      <c r="O58" s="171"/>
      <c r="P58" s="171" t="s">
        <v>915</v>
      </c>
      <c r="Q58" s="174" t="s">
        <v>280</v>
      </c>
      <c r="R58" s="171" t="s">
        <v>286</v>
      </c>
      <c r="S58" s="172" t="s">
        <v>305</v>
      </c>
      <c r="T58" s="171" t="s">
        <v>319</v>
      </c>
      <c r="U58" s="172" t="s">
        <v>300</v>
      </c>
      <c r="V58" s="171" t="s">
        <v>993</v>
      </c>
      <c r="W58" s="172" t="s">
        <v>284</v>
      </c>
      <c r="X58" s="171" t="s">
        <v>307</v>
      </c>
      <c r="Y58" s="210" t="s">
        <v>317</v>
      </c>
      <c r="Z58" s="173"/>
      <c r="AA58" s="174"/>
      <c r="AB58" s="173"/>
      <c r="AC58" s="174"/>
      <c r="AD58" s="198">
        <v>23</v>
      </c>
      <c r="AE58" s="172" t="s">
        <v>295</v>
      </c>
      <c r="AF58" s="175"/>
      <c r="AG58" s="174"/>
      <c r="AH58" s="239">
        <v>0.005275989903343992</v>
      </c>
      <c r="AI58" s="174" t="s">
        <v>283</v>
      </c>
      <c r="AJ58" s="193">
        <f t="shared" si="0"/>
        <v>155</v>
      </c>
      <c r="AK58" s="181" t="s">
        <v>297</v>
      </c>
    </row>
    <row r="59" spans="1:37" s="157" customFormat="1" ht="34.5" customHeight="1">
      <c r="A59" s="116"/>
      <c r="B59" s="111"/>
      <c r="C59" s="111"/>
      <c r="D59" s="125" t="s">
        <v>295</v>
      </c>
      <c r="E59" s="154" t="s">
        <v>684</v>
      </c>
      <c r="F59" s="185" t="s">
        <v>996</v>
      </c>
      <c r="G59" s="184" t="s">
        <v>685</v>
      </c>
      <c r="H59" s="169" t="s">
        <v>876</v>
      </c>
      <c r="I59" s="169"/>
      <c r="J59" s="170"/>
      <c r="K59" s="169" t="s">
        <v>999</v>
      </c>
      <c r="L59" s="170" t="s">
        <v>302</v>
      </c>
      <c r="M59" s="171" t="s">
        <v>295</v>
      </c>
      <c r="N59" s="172" t="s">
        <v>282</v>
      </c>
      <c r="O59" s="171"/>
      <c r="P59" s="171" t="s">
        <v>895</v>
      </c>
      <c r="Q59" s="172" t="s">
        <v>304</v>
      </c>
      <c r="R59" s="171" t="s">
        <v>288</v>
      </c>
      <c r="S59" s="172" t="s">
        <v>296</v>
      </c>
      <c r="T59" s="171" t="s">
        <v>93</v>
      </c>
      <c r="U59" s="172" t="s">
        <v>309</v>
      </c>
      <c r="V59" s="171" t="s">
        <v>944</v>
      </c>
      <c r="W59" s="172" t="s">
        <v>296</v>
      </c>
      <c r="X59" s="171" t="s">
        <v>80</v>
      </c>
      <c r="Y59" s="210" t="s">
        <v>299</v>
      </c>
      <c r="Z59" s="173"/>
      <c r="AA59" s="174"/>
      <c r="AB59" s="173"/>
      <c r="AC59" s="174"/>
      <c r="AD59" s="198">
        <v>23</v>
      </c>
      <c r="AE59" s="172" t="s">
        <v>295</v>
      </c>
      <c r="AF59" s="175"/>
      <c r="AG59" s="174"/>
      <c r="AH59" s="239">
        <v>0.005471985869937579</v>
      </c>
      <c r="AI59" s="172" t="s">
        <v>293</v>
      </c>
      <c r="AJ59" s="193">
        <f t="shared" si="0"/>
        <v>159</v>
      </c>
      <c r="AK59" s="181" t="s">
        <v>298</v>
      </c>
    </row>
    <row r="60" spans="1:37" s="115" customFormat="1" ht="34.5" customHeight="1">
      <c r="A60" s="155"/>
      <c r="B60" s="156"/>
      <c r="C60" s="156"/>
      <c r="D60" s="123" t="s">
        <v>296</v>
      </c>
      <c r="E60" s="154" t="s">
        <v>695</v>
      </c>
      <c r="F60" s="185" t="s">
        <v>996</v>
      </c>
      <c r="G60" s="184" t="s">
        <v>696</v>
      </c>
      <c r="H60" s="169" t="s">
        <v>876</v>
      </c>
      <c r="I60" s="169"/>
      <c r="J60" s="170"/>
      <c r="K60" s="169" t="s">
        <v>999</v>
      </c>
      <c r="L60" s="170" t="s">
        <v>302</v>
      </c>
      <c r="M60" s="171" t="s">
        <v>291</v>
      </c>
      <c r="N60" s="172" t="s">
        <v>292</v>
      </c>
      <c r="O60" s="171"/>
      <c r="P60" s="171" t="s">
        <v>893</v>
      </c>
      <c r="Q60" s="172" t="s">
        <v>300</v>
      </c>
      <c r="R60" s="171" t="s">
        <v>289</v>
      </c>
      <c r="S60" s="172" t="s">
        <v>292</v>
      </c>
      <c r="T60" s="171" t="s">
        <v>89</v>
      </c>
      <c r="U60" s="172" t="s">
        <v>83</v>
      </c>
      <c r="V60" s="171" t="s">
        <v>945</v>
      </c>
      <c r="W60" s="172" t="s">
        <v>292</v>
      </c>
      <c r="X60" s="171" t="s">
        <v>313</v>
      </c>
      <c r="Y60" s="210" t="s">
        <v>306</v>
      </c>
      <c r="Z60" s="173"/>
      <c r="AA60" s="174"/>
      <c r="AB60" s="173"/>
      <c r="AC60" s="174"/>
      <c r="AD60" s="198">
        <v>35</v>
      </c>
      <c r="AE60" s="172" t="s">
        <v>282</v>
      </c>
      <c r="AF60" s="175"/>
      <c r="AG60" s="174"/>
      <c r="AH60" s="239">
        <v>0.005492311053805987</v>
      </c>
      <c r="AI60" s="174" t="s">
        <v>295</v>
      </c>
      <c r="AJ60" s="193">
        <f t="shared" si="0"/>
        <v>160</v>
      </c>
      <c r="AK60" s="181" t="s">
        <v>299</v>
      </c>
    </row>
    <row r="61" spans="1:37" s="157" customFormat="1" ht="34.5" customHeight="1">
      <c r="A61" s="155"/>
      <c r="B61" s="156"/>
      <c r="C61" s="156"/>
      <c r="D61" s="123" t="s">
        <v>285</v>
      </c>
      <c r="E61" s="154" t="s">
        <v>828</v>
      </c>
      <c r="F61" s="185" t="s">
        <v>996</v>
      </c>
      <c r="G61" s="184" t="s">
        <v>829</v>
      </c>
      <c r="H61" s="169" t="s">
        <v>878</v>
      </c>
      <c r="I61" s="169"/>
      <c r="J61" s="170"/>
      <c r="K61" s="169" t="s">
        <v>1002</v>
      </c>
      <c r="L61" s="170" t="s">
        <v>290</v>
      </c>
      <c r="M61" s="171" t="s">
        <v>289</v>
      </c>
      <c r="N61" s="172" t="s">
        <v>299</v>
      </c>
      <c r="O61" s="171"/>
      <c r="P61" s="171" t="s">
        <v>889</v>
      </c>
      <c r="Q61" s="172" t="s">
        <v>315</v>
      </c>
      <c r="R61" s="171" t="s">
        <v>288</v>
      </c>
      <c r="S61" s="172" t="s">
        <v>296</v>
      </c>
      <c r="T61" s="171" t="s">
        <v>319</v>
      </c>
      <c r="U61" s="172" t="s">
        <v>300</v>
      </c>
      <c r="V61" s="171" t="s">
        <v>935</v>
      </c>
      <c r="W61" s="172" t="s">
        <v>298</v>
      </c>
      <c r="X61" s="171" t="s">
        <v>85</v>
      </c>
      <c r="Y61" s="210" t="s">
        <v>286</v>
      </c>
      <c r="Z61" s="171"/>
      <c r="AA61" s="172"/>
      <c r="AB61" s="171"/>
      <c r="AC61" s="172"/>
      <c r="AD61" s="199">
        <v>18</v>
      </c>
      <c r="AE61" s="172" t="s">
        <v>308</v>
      </c>
      <c r="AF61" s="175"/>
      <c r="AG61" s="174"/>
      <c r="AH61" s="239">
        <v>0.005116837554507758</v>
      </c>
      <c r="AI61" s="174" t="s">
        <v>280</v>
      </c>
      <c r="AJ61" s="206">
        <f t="shared" si="0"/>
        <v>168</v>
      </c>
      <c r="AK61" s="181" t="s">
        <v>300</v>
      </c>
    </row>
    <row r="62" spans="1:37" s="115" customFormat="1" ht="34.5" customHeight="1">
      <c r="A62" s="155"/>
      <c r="B62" s="156"/>
      <c r="C62" s="156"/>
      <c r="D62" s="125" t="s">
        <v>348</v>
      </c>
      <c r="E62" s="154" t="s">
        <v>786</v>
      </c>
      <c r="F62" s="185" t="s">
        <v>996</v>
      </c>
      <c r="G62" s="184" t="s">
        <v>787</v>
      </c>
      <c r="H62" s="169" t="s">
        <v>213</v>
      </c>
      <c r="I62" s="169"/>
      <c r="J62" s="170"/>
      <c r="K62" s="169" t="s">
        <v>1002</v>
      </c>
      <c r="L62" s="170" t="s">
        <v>290</v>
      </c>
      <c r="M62" s="171" t="s">
        <v>281</v>
      </c>
      <c r="N62" s="172" t="s">
        <v>89</v>
      </c>
      <c r="O62" s="171"/>
      <c r="P62" s="171" t="s">
        <v>914</v>
      </c>
      <c r="Q62" s="172" t="s">
        <v>307</v>
      </c>
      <c r="R62" s="171" t="s">
        <v>289</v>
      </c>
      <c r="S62" s="172" t="s">
        <v>292</v>
      </c>
      <c r="T62" s="171" t="s">
        <v>95</v>
      </c>
      <c r="U62" s="172" t="s">
        <v>297</v>
      </c>
      <c r="V62" s="171" t="s">
        <v>947</v>
      </c>
      <c r="W62" s="172" t="s">
        <v>294</v>
      </c>
      <c r="X62" s="171" t="s">
        <v>314</v>
      </c>
      <c r="Y62" s="210" t="s">
        <v>301</v>
      </c>
      <c r="Z62" s="173"/>
      <c r="AA62" s="174"/>
      <c r="AB62" s="173"/>
      <c r="AC62" s="174"/>
      <c r="AD62" s="198">
        <v>23</v>
      </c>
      <c r="AE62" s="172" t="s">
        <v>295</v>
      </c>
      <c r="AF62" s="175"/>
      <c r="AG62" s="172"/>
      <c r="AH62" s="239">
        <v>0.006760168075561457</v>
      </c>
      <c r="AI62" s="174" t="s">
        <v>208</v>
      </c>
      <c r="AJ62" s="193">
        <f t="shared" si="0"/>
        <v>175</v>
      </c>
      <c r="AK62" s="181" t="s">
        <v>301</v>
      </c>
    </row>
    <row r="63" spans="1:37" s="157" customFormat="1" ht="34.5" customHeight="1">
      <c r="A63" s="155"/>
      <c r="B63" s="156"/>
      <c r="C63" s="156"/>
      <c r="D63" s="123" t="s">
        <v>248</v>
      </c>
      <c r="E63" s="154" t="s">
        <v>687</v>
      </c>
      <c r="F63" s="185" t="s">
        <v>996</v>
      </c>
      <c r="G63" s="184" t="s">
        <v>688</v>
      </c>
      <c r="H63" s="169" t="s">
        <v>880</v>
      </c>
      <c r="I63" s="169"/>
      <c r="J63" s="170"/>
      <c r="K63" s="169" t="s">
        <v>1002</v>
      </c>
      <c r="L63" s="170" t="s">
        <v>290</v>
      </c>
      <c r="M63" s="171" t="s">
        <v>289</v>
      </c>
      <c r="N63" s="172" t="s">
        <v>299</v>
      </c>
      <c r="O63" s="171"/>
      <c r="P63" s="171" t="s">
        <v>893</v>
      </c>
      <c r="Q63" s="172" t="s">
        <v>300</v>
      </c>
      <c r="R63" s="171" t="s">
        <v>286</v>
      </c>
      <c r="S63" s="172" t="s">
        <v>305</v>
      </c>
      <c r="T63" s="171" t="s">
        <v>95</v>
      </c>
      <c r="U63" s="172" t="s">
        <v>297</v>
      </c>
      <c r="V63" s="171" t="s">
        <v>989</v>
      </c>
      <c r="W63" s="172" t="s">
        <v>297</v>
      </c>
      <c r="X63" s="171" t="s">
        <v>83</v>
      </c>
      <c r="Y63" s="210" t="s">
        <v>294</v>
      </c>
      <c r="Z63" s="173"/>
      <c r="AA63" s="174"/>
      <c r="AB63" s="173"/>
      <c r="AC63" s="174"/>
      <c r="AD63" s="198">
        <v>15</v>
      </c>
      <c r="AE63" s="172" t="s">
        <v>85</v>
      </c>
      <c r="AF63" s="175"/>
      <c r="AG63" s="172"/>
      <c r="AH63" s="239">
        <v>0.006125236882103757</v>
      </c>
      <c r="AI63" s="174" t="s">
        <v>310</v>
      </c>
      <c r="AJ63" s="193">
        <f t="shared" si="0"/>
        <v>177</v>
      </c>
      <c r="AK63" s="181" t="s">
        <v>302</v>
      </c>
    </row>
    <row r="64" spans="1:37" s="115" customFormat="1" ht="34.5" customHeight="1">
      <c r="A64" s="155"/>
      <c r="B64" s="156"/>
      <c r="C64" s="156" t="s">
        <v>578</v>
      </c>
      <c r="D64" s="123" t="s">
        <v>180</v>
      </c>
      <c r="E64" s="154" t="s">
        <v>622</v>
      </c>
      <c r="F64" s="185" t="s">
        <v>996</v>
      </c>
      <c r="G64" s="184" t="s">
        <v>623</v>
      </c>
      <c r="H64" s="169" t="s">
        <v>881</v>
      </c>
      <c r="I64" s="169"/>
      <c r="J64" s="170"/>
      <c r="K64" s="169" t="s">
        <v>1012</v>
      </c>
      <c r="L64" s="170" t="s">
        <v>285</v>
      </c>
      <c r="M64" s="171" t="s">
        <v>293</v>
      </c>
      <c r="N64" s="172" t="s">
        <v>287</v>
      </c>
      <c r="O64" s="171"/>
      <c r="P64" s="171" t="s">
        <v>916</v>
      </c>
      <c r="Q64" s="172" t="s">
        <v>287</v>
      </c>
      <c r="R64" s="171" t="s">
        <v>286</v>
      </c>
      <c r="S64" s="172" t="s">
        <v>305</v>
      </c>
      <c r="T64" s="171" t="s">
        <v>208</v>
      </c>
      <c r="U64" s="172" t="s">
        <v>85</v>
      </c>
      <c r="V64" s="171" t="s">
        <v>936</v>
      </c>
      <c r="W64" s="172" t="s">
        <v>309</v>
      </c>
      <c r="X64" s="171" t="s">
        <v>85</v>
      </c>
      <c r="Y64" s="210" t="s">
        <v>286</v>
      </c>
      <c r="Z64" s="173"/>
      <c r="AA64" s="174"/>
      <c r="AB64" s="173"/>
      <c r="AC64" s="174"/>
      <c r="AD64" s="198">
        <v>12</v>
      </c>
      <c r="AE64" s="172" t="s">
        <v>91</v>
      </c>
      <c r="AF64" s="175"/>
      <c r="AG64" s="174"/>
      <c r="AH64" s="239">
        <v>0.0058860606617398</v>
      </c>
      <c r="AI64" s="172" t="s">
        <v>303</v>
      </c>
      <c r="AJ64" s="193">
        <f t="shared" si="0"/>
        <v>178</v>
      </c>
      <c r="AK64" s="181" t="s">
        <v>303</v>
      </c>
    </row>
    <row r="65" spans="1:37" s="157" customFormat="1" ht="34.5" customHeight="1">
      <c r="A65" s="155"/>
      <c r="B65" s="156"/>
      <c r="C65" s="156" t="s">
        <v>579</v>
      </c>
      <c r="D65" s="125" t="s">
        <v>317</v>
      </c>
      <c r="E65" s="154" t="s">
        <v>836</v>
      </c>
      <c r="F65" s="185" t="s">
        <v>996</v>
      </c>
      <c r="G65" s="184" t="s">
        <v>837</v>
      </c>
      <c r="H65" s="169" t="s">
        <v>107</v>
      </c>
      <c r="I65" s="169"/>
      <c r="J65" s="170"/>
      <c r="K65" s="169" t="s">
        <v>1011</v>
      </c>
      <c r="L65" s="170" t="s">
        <v>315</v>
      </c>
      <c r="M65" s="171" t="s">
        <v>286</v>
      </c>
      <c r="N65" s="172" t="s">
        <v>309</v>
      </c>
      <c r="O65" s="171"/>
      <c r="P65" s="171" t="s">
        <v>894</v>
      </c>
      <c r="Q65" s="172" t="s">
        <v>311</v>
      </c>
      <c r="R65" s="171" t="s">
        <v>292</v>
      </c>
      <c r="S65" s="172" t="s">
        <v>284</v>
      </c>
      <c r="T65" s="171" t="s">
        <v>254</v>
      </c>
      <c r="U65" s="172" t="s">
        <v>286</v>
      </c>
      <c r="V65" s="171" t="s">
        <v>960</v>
      </c>
      <c r="W65" s="172" t="s">
        <v>307</v>
      </c>
      <c r="X65" s="171" t="s">
        <v>314</v>
      </c>
      <c r="Y65" s="210" t="s">
        <v>301</v>
      </c>
      <c r="Z65" s="171"/>
      <c r="AA65" s="172"/>
      <c r="AB65" s="171"/>
      <c r="AC65" s="172"/>
      <c r="AD65" s="200">
        <v>23</v>
      </c>
      <c r="AE65" s="172" t="s">
        <v>295</v>
      </c>
      <c r="AF65" s="175"/>
      <c r="AG65" s="174"/>
      <c r="AH65" s="239">
        <v>0.00548022985458374</v>
      </c>
      <c r="AI65" s="172" t="s">
        <v>294</v>
      </c>
      <c r="AJ65" s="206">
        <f t="shared" si="0"/>
        <v>184</v>
      </c>
      <c r="AK65" s="181" t="s">
        <v>304</v>
      </c>
    </row>
    <row r="66" spans="1:37" s="115" customFormat="1" ht="34.5" customHeight="1">
      <c r="A66" s="155"/>
      <c r="B66" s="156"/>
      <c r="C66" s="156"/>
      <c r="D66" s="123" t="s">
        <v>314</v>
      </c>
      <c r="E66" s="154" t="s">
        <v>640</v>
      </c>
      <c r="F66" s="185" t="s">
        <v>996</v>
      </c>
      <c r="G66" s="184" t="s">
        <v>641</v>
      </c>
      <c r="H66" s="169" t="s">
        <v>107</v>
      </c>
      <c r="I66" s="169"/>
      <c r="J66" s="170"/>
      <c r="K66" s="169" t="s">
        <v>1002</v>
      </c>
      <c r="L66" s="170" t="s">
        <v>290</v>
      </c>
      <c r="M66" s="171" t="s">
        <v>288</v>
      </c>
      <c r="N66" s="172" t="s">
        <v>304</v>
      </c>
      <c r="O66" s="171"/>
      <c r="P66" s="171" t="s">
        <v>914</v>
      </c>
      <c r="Q66" s="172" t="s">
        <v>307</v>
      </c>
      <c r="R66" s="171" t="s">
        <v>290</v>
      </c>
      <c r="S66" s="172" t="s">
        <v>289</v>
      </c>
      <c r="T66" s="171" t="s">
        <v>208</v>
      </c>
      <c r="U66" s="172" t="s">
        <v>85</v>
      </c>
      <c r="V66" s="171" t="s">
        <v>948</v>
      </c>
      <c r="W66" s="174" t="s">
        <v>280</v>
      </c>
      <c r="X66" s="171" t="s">
        <v>313</v>
      </c>
      <c r="Y66" s="210" t="s">
        <v>306</v>
      </c>
      <c r="Z66" s="173"/>
      <c r="AA66" s="174"/>
      <c r="AB66" s="173"/>
      <c r="AC66" s="174"/>
      <c r="AD66" s="198">
        <v>9</v>
      </c>
      <c r="AE66" s="172" t="s">
        <v>322</v>
      </c>
      <c r="AF66" s="175"/>
      <c r="AG66" s="174"/>
      <c r="AH66" s="239">
        <v>0.006473183631896973</v>
      </c>
      <c r="AI66" s="172" t="s">
        <v>80</v>
      </c>
      <c r="AJ66" s="193">
        <f t="shared" si="0"/>
        <v>202</v>
      </c>
      <c r="AK66" s="181" t="s">
        <v>305</v>
      </c>
    </row>
    <row r="67" spans="1:37" s="157" customFormat="1" ht="34.5" customHeight="1">
      <c r="A67" s="155"/>
      <c r="B67" s="156"/>
      <c r="C67" s="156"/>
      <c r="D67" s="123" t="s">
        <v>346</v>
      </c>
      <c r="E67" s="154" t="s">
        <v>760</v>
      </c>
      <c r="F67" s="185" t="s">
        <v>996</v>
      </c>
      <c r="G67" s="184" t="s">
        <v>761</v>
      </c>
      <c r="H67" s="169" t="s">
        <v>213</v>
      </c>
      <c r="I67" s="169"/>
      <c r="J67" s="170"/>
      <c r="K67" s="169" t="s">
        <v>1002</v>
      </c>
      <c r="L67" s="170" t="s">
        <v>290</v>
      </c>
      <c r="M67" s="171" t="s">
        <v>285</v>
      </c>
      <c r="N67" s="172" t="s">
        <v>310</v>
      </c>
      <c r="O67" s="171"/>
      <c r="P67" s="171" t="s">
        <v>916</v>
      </c>
      <c r="Q67" s="172" t="s">
        <v>287</v>
      </c>
      <c r="R67" s="171" t="s">
        <v>562</v>
      </c>
      <c r="S67" s="172" t="s">
        <v>87</v>
      </c>
      <c r="T67" s="171" t="s">
        <v>319</v>
      </c>
      <c r="U67" s="172" t="s">
        <v>300</v>
      </c>
      <c r="V67" s="171" t="s">
        <v>979</v>
      </c>
      <c r="W67" s="172" t="s">
        <v>314</v>
      </c>
      <c r="X67" s="171" t="s">
        <v>85</v>
      </c>
      <c r="Y67" s="210" t="s">
        <v>286</v>
      </c>
      <c r="Z67" s="173"/>
      <c r="AA67" s="174"/>
      <c r="AB67" s="173"/>
      <c r="AC67" s="174"/>
      <c r="AD67" s="198">
        <v>14</v>
      </c>
      <c r="AE67" s="172" t="s">
        <v>317</v>
      </c>
      <c r="AF67" s="175"/>
      <c r="AG67" s="174"/>
      <c r="AH67" s="239">
        <v>0.006233561038970881</v>
      </c>
      <c r="AI67" s="172" t="s">
        <v>312</v>
      </c>
      <c r="AJ67" s="193">
        <f t="shared" si="0"/>
        <v>204</v>
      </c>
      <c r="AK67" s="181" t="s">
        <v>306</v>
      </c>
    </row>
    <row r="68" spans="1:37" s="115" customFormat="1" ht="34.5" customHeight="1">
      <c r="A68" s="155"/>
      <c r="B68" s="156"/>
      <c r="C68" s="156"/>
      <c r="D68" s="125" t="s">
        <v>897</v>
      </c>
      <c r="E68" s="154" t="s">
        <v>699</v>
      </c>
      <c r="F68" s="185" t="s">
        <v>996</v>
      </c>
      <c r="G68" s="184" t="s">
        <v>700</v>
      </c>
      <c r="H68" s="169" t="s">
        <v>880</v>
      </c>
      <c r="I68" s="169"/>
      <c r="J68" s="170"/>
      <c r="K68" s="169" t="s">
        <v>1017</v>
      </c>
      <c r="L68" s="170" t="s">
        <v>89</v>
      </c>
      <c r="M68" s="171" t="s">
        <v>287</v>
      </c>
      <c r="N68" s="172" t="s">
        <v>306</v>
      </c>
      <c r="O68" s="171"/>
      <c r="P68" s="171" t="s">
        <v>889</v>
      </c>
      <c r="Q68" s="172" t="s">
        <v>315</v>
      </c>
      <c r="R68" s="171" t="s">
        <v>291</v>
      </c>
      <c r="S68" s="172" t="s">
        <v>285</v>
      </c>
      <c r="T68" s="171" t="s">
        <v>258</v>
      </c>
      <c r="U68" s="172" t="s">
        <v>282</v>
      </c>
      <c r="V68" s="171" t="s">
        <v>990</v>
      </c>
      <c r="W68" s="172" t="s">
        <v>313</v>
      </c>
      <c r="X68" s="171" t="s">
        <v>298</v>
      </c>
      <c r="Y68" s="210" t="s">
        <v>254</v>
      </c>
      <c r="Z68" s="173"/>
      <c r="AA68" s="174"/>
      <c r="AB68" s="173"/>
      <c r="AC68" s="174"/>
      <c r="AD68" s="198">
        <v>29</v>
      </c>
      <c r="AE68" s="172" t="s">
        <v>287</v>
      </c>
      <c r="AF68" s="175"/>
      <c r="AG68" s="174"/>
      <c r="AH68" s="239">
        <v>0.005435313118828611</v>
      </c>
      <c r="AI68" s="174" t="s">
        <v>292</v>
      </c>
      <c r="AJ68" s="206">
        <f t="shared" si="0"/>
        <v>221</v>
      </c>
      <c r="AK68" s="181" t="s">
        <v>307</v>
      </c>
    </row>
    <row r="69" spans="1:37" s="157" customFormat="1" ht="34.5" customHeight="1">
      <c r="A69" s="116"/>
      <c r="B69" s="111"/>
      <c r="C69" s="111" t="s">
        <v>590</v>
      </c>
      <c r="D69" s="123" t="s">
        <v>121</v>
      </c>
      <c r="E69" s="154" t="s">
        <v>802</v>
      </c>
      <c r="F69" s="185" t="s">
        <v>996</v>
      </c>
      <c r="G69" s="184" t="s">
        <v>803</v>
      </c>
      <c r="H69" s="169" t="s">
        <v>866</v>
      </c>
      <c r="I69" s="169"/>
      <c r="J69" s="170"/>
      <c r="K69" s="169" t="s">
        <v>998</v>
      </c>
      <c r="L69" s="170" t="s">
        <v>310</v>
      </c>
      <c r="M69" s="171" t="s">
        <v>289</v>
      </c>
      <c r="N69" s="172" t="s">
        <v>299</v>
      </c>
      <c r="O69" s="171"/>
      <c r="P69" s="171" t="s">
        <v>889</v>
      </c>
      <c r="Q69" s="172" t="s">
        <v>315</v>
      </c>
      <c r="R69" s="171" t="s">
        <v>283</v>
      </c>
      <c r="S69" s="172" t="s">
        <v>313</v>
      </c>
      <c r="T69" s="171" t="s">
        <v>320</v>
      </c>
      <c r="U69" s="172" t="s">
        <v>296</v>
      </c>
      <c r="V69" s="171" t="s">
        <v>936</v>
      </c>
      <c r="W69" s="172" t="s">
        <v>309</v>
      </c>
      <c r="X69" s="171" t="s">
        <v>309</v>
      </c>
      <c r="Y69" s="210" t="s">
        <v>315</v>
      </c>
      <c r="Z69" s="173"/>
      <c r="AA69" s="174"/>
      <c r="AB69" s="173"/>
      <c r="AC69" s="174"/>
      <c r="AD69" s="198">
        <v>26</v>
      </c>
      <c r="AE69" s="172" t="s">
        <v>292</v>
      </c>
      <c r="AF69" s="175"/>
      <c r="AG69" s="174"/>
      <c r="AH69" s="239">
        <v>0.006074673599667069</v>
      </c>
      <c r="AI69" s="172" t="s">
        <v>306</v>
      </c>
      <c r="AJ69" s="206">
        <f t="shared" si="0"/>
        <v>225</v>
      </c>
      <c r="AK69" s="181" t="s">
        <v>308</v>
      </c>
    </row>
    <row r="70" spans="1:37" s="115" customFormat="1" ht="34.5" customHeight="1">
      <c r="A70" s="155"/>
      <c r="B70" s="156"/>
      <c r="C70" s="156"/>
      <c r="D70" s="123" t="s">
        <v>319</v>
      </c>
      <c r="E70" s="154" t="s">
        <v>788</v>
      </c>
      <c r="F70" s="185" t="s">
        <v>996</v>
      </c>
      <c r="G70" s="184" t="s">
        <v>789</v>
      </c>
      <c r="H70" s="169" t="s">
        <v>871</v>
      </c>
      <c r="I70" s="169"/>
      <c r="J70" s="170"/>
      <c r="K70" s="169" t="s">
        <v>999</v>
      </c>
      <c r="L70" s="170" t="s">
        <v>302</v>
      </c>
      <c r="M70" s="171" t="s">
        <v>293</v>
      </c>
      <c r="N70" s="172" t="s">
        <v>287</v>
      </c>
      <c r="O70" s="171"/>
      <c r="P70" s="171" t="s">
        <v>889</v>
      </c>
      <c r="Q70" s="172" t="s">
        <v>315</v>
      </c>
      <c r="R70" s="171" t="s">
        <v>283</v>
      </c>
      <c r="S70" s="172" t="s">
        <v>313</v>
      </c>
      <c r="T70" s="171" t="s">
        <v>93</v>
      </c>
      <c r="U70" s="172" t="s">
        <v>309</v>
      </c>
      <c r="V70" s="171" t="s">
        <v>953</v>
      </c>
      <c r="W70" s="172" t="s">
        <v>303</v>
      </c>
      <c r="X70" s="171" t="s">
        <v>304</v>
      </c>
      <c r="Y70" s="210" t="s">
        <v>318</v>
      </c>
      <c r="Z70" s="173"/>
      <c r="AA70" s="174"/>
      <c r="AB70" s="173"/>
      <c r="AC70" s="174"/>
      <c r="AD70" s="198">
        <v>23</v>
      </c>
      <c r="AE70" s="172" t="s">
        <v>295</v>
      </c>
      <c r="AF70" s="175"/>
      <c r="AG70" s="172"/>
      <c r="AH70" s="239">
        <v>0.0063747260305616615</v>
      </c>
      <c r="AI70" s="172" t="s">
        <v>315</v>
      </c>
      <c r="AJ70" s="193">
        <f t="shared" si="0"/>
        <v>226</v>
      </c>
      <c r="AK70" s="181" t="s">
        <v>309</v>
      </c>
    </row>
    <row r="71" spans="1:37" s="157" customFormat="1" ht="34.5" customHeight="1">
      <c r="A71" s="116"/>
      <c r="B71" s="111"/>
      <c r="C71" s="111"/>
      <c r="D71" s="125" t="s">
        <v>245</v>
      </c>
      <c r="E71" s="154" t="s">
        <v>638</v>
      </c>
      <c r="F71" s="185" t="s">
        <v>996</v>
      </c>
      <c r="G71" s="184" t="s">
        <v>639</v>
      </c>
      <c r="H71" s="169" t="s">
        <v>880</v>
      </c>
      <c r="I71" s="169"/>
      <c r="J71" s="170"/>
      <c r="K71" s="169" t="s">
        <v>1002</v>
      </c>
      <c r="L71" s="170" t="s">
        <v>290</v>
      </c>
      <c r="M71" s="171" t="s">
        <v>283</v>
      </c>
      <c r="N71" s="172" t="s">
        <v>315</v>
      </c>
      <c r="O71" s="171"/>
      <c r="P71" s="171" t="s">
        <v>916</v>
      </c>
      <c r="Q71" s="172" t="s">
        <v>287</v>
      </c>
      <c r="R71" s="171" t="s">
        <v>287</v>
      </c>
      <c r="S71" s="172" t="s">
        <v>302</v>
      </c>
      <c r="T71" s="171" t="s">
        <v>316</v>
      </c>
      <c r="U71" s="172" t="s">
        <v>95</v>
      </c>
      <c r="V71" s="171" t="s">
        <v>562</v>
      </c>
      <c r="W71" s="172" t="s">
        <v>323</v>
      </c>
      <c r="X71" s="171" t="s">
        <v>83</v>
      </c>
      <c r="Y71" s="210" t="s">
        <v>294</v>
      </c>
      <c r="Z71" s="173"/>
      <c r="AA71" s="174"/>
      <c r="AB71" s="173"/>
      <c r="AC71" s="174"/>
      <c r="AD71" s="198">
        <v>19</v>
      </c>
      <c r="AE71" s="172" t="s">
        <v>308</v>
      </c>
      <c r="AF71" s="175"/>
      <c r="AG71" s="174"/>
      <c r="AH71" s="239" t="s">
        <v>1031</v>
      </c>
      <c r="AI71" s="174" t="s">
        <v>356</v>
      </c>
      <c r="AJ71" s="193">
        <f t="shared" si="0"/>
        <v>232</v>
      </c>
      <c r="AK71" s="181" t="s">
        <v>310</v>
      </c>
    </row>
    <row r="72" spans="1:37" s="115" customFormat="1" ht="34.5" customHeight="1">
      <c r="A72" s="116"/>
      <c r="B72" s="111"/>
      <c r="C72" s="111"/>
      <c r="D72" s="123" t="s">
        <v>222</v>
      </c>
      <c r="E72" s="154" t="s">
        <v>713</v>
      </c>
      <c r="F72" s="185" t="s">
        <v>996</v>
      </c>
      <c r="G72" s="184" t="s">
        <v>714</v>
      </c>
      <c r="H72" s="169" t="s">
        <v>882</v>
      </c>
      <c r="I72" s="169"/>
      <c r="J72" s="170"/>
      <c r="K72" s="169" t="s">
        <v>999</v>
      </c>
      <c r="L72" s="170" t="s">
        <v>302</v>
      </c>
      <c r="M72" s="171" t="s">
        <v>282</v>
      </c>
      <c r="N72" s="172" t="s">
        <v>317</v>
      </c>
      <c r="O72" s="171"/>
      <c r="P72" s="171" t="s">
        <v>916</v>
      </c>
      <c r="Q72" s="172" t="s">
        <v>287</v>
      </c>
      <c r="R72" s="171" t="s">
        <v>288</v>
      </c>
      <c r="S72" s="172" t="s">
        <v>296</v>
      </c>
      <c r="T72" s="171" t="s">
        <v>91</v>
      </c>
      <c r="U72" s="172" t="s">
        <v>314</v>
      </c>
      <c r="V72" s="171" t="s">
        <v>953</v>
      </c>
      <c r="W72" s="172" t="s">
        <v>303</v>
      </c>
      <c r="X72" s="171" t="s">
        <v>311</v>
      </c>
      <c r="Y72" s="210" t="s">
        <v>313</v>
      </c>
      <c r="Z72" s="173"/>
      <c r="AA72" s="174"/>
      <c r="AB72" s="173"/>
      <c r="AC72" s="174"/>
      <c r="AD72" s="198">
        <v>5</v>
      </c>
      <c r="AE72" s="172" t="s">
        <v>324</v>
      </c>
      <c r="AF72" s="175"/>
      <c r="AG72" s="174"/>
      <c r="AH72" s="239">
        <v>0.006353052457173658</v>
      </c>
      <c r="AI72" s="174" t="s">
        <v>313</v>
      </c>
      <c r="AJ72" s="193">
        <f t="shared" si="0"/>
        <v>244</v>
      </c>
      <c r="AK72" s="181" t="s">
        <v>311</v>
      </c>
    </row>
    <row r="73" spans="1:37" s="157" customFormat="1" ht="34.5" customHeight="1">
      <c r="A73" s="116"/>
      <c r="B73" s="111"/>
      <c r="C73" s="111"/>
      <c r="D73" s="123" t="s">
        <v>291</v>
      </c>
      <c r="E73" s="154" t="s">
        <v>642</v>
      </c>
      <c r="F73" s="185" t="s">
        <v>996</v>
      </c>
      <c r="G73" s="184" t="s">
        <v>643</v>
      </c>
      <c r="H73" s="169" t="s">
        <v>876</v>
      </c>
      <c r="I73" s="169"/>
      <c r="J73" s="170"/>
      <c r="K73" s="169" t="s">
        <v>1006</v>
      </c>
      <c r="L73" s="170" t="s">
        <v>85</v>
      </c>
      <c r="M73" s="171" t="s">
        <v>290</v>
      </c>
      <c r="N73" s="172" t="s">
        <v>297</v>
      </c>
      <c r="O73" s="171"/>
      <c r="P73" s="171" t="s">
        <v>884</v>
      </c>
      <c r="Q73" s="172" t="s">
        <v>89</v>
      </c>
      <c r="R73" s="171" t="s">
        <v>287</v>
      </c>
      <c r="S73" s="172" t="s">
        <v>302</v>
      </c>
      <c r="T73" s="171" t="s">
        <v>319</v>
      </c>
      <c r="U73" s="172" t="s">
        <v>300</v>
      </c>
      <c r="V73" s="171" t="s">
        <v>940</v>
      </c>
      <c r="W73" s="172" t="s">
        <v>87</v>
      </c>
      <c r="X73" s="171" t="s">
        <v>314</v>
      </c>
      <c r="Y73" s="210" t="s">
        <v>301</v>
      </c>
      <c r="Z73" s="173"/>
      <c r="AA73" s="174"/>
      <c r="AB73" s="173"/>
      <c r="AC73" s="174"/>
      <c r="AD73" s="198">
        <v>18</v>
      </c>
      <c r="AE73" s="172" t="s">
        <v>308</v>
      </c>
      <c r="AF73" s="175"/>
      <c r="AG73" s="174"/>
      <c r="AH73" s="239">
        <v>0.005844455295138995</v>
      </c>
      <c r="AI73" s="172" t="s">
        <v>302</v>
      </c>
      <c r="AJ73" s="206">
        <f t="shared" si="0"/>
        <v>247</v>
      </c>
      <c r="AK73" s="181" t="s">
        <v>312</v>
      </c>
    </row>
    <row r="74" spans="1:37" s="115" customFormat="1" ht="34.5" customHeight="1">
      <c r="A74" s="116" t="s">
        <v>121</v>
      </c>
      <c r="B74" s="111" t="s">
        <v>282</v>
      </c>
      <c r="C74" s="111" t="s">
        <v>589</v>
      </c>
      <c r="D74" s="125" t="s">
        <v>347</v>
      </c>
      <c r="E74" s="154" t="s">
        <v>778</v>
      </c>
      <c r="F74" s="185" t="s">
        <v>996</v>
      </c>
      <c r="G74" s="184" t="s">
        <v>779</v>
      </c>
      <c r="H74" s="169" t="s">
        <v>213</v>
      </c>
      <c r="I74" s="169"/>
      <c r="J74" s="170"/>
      <c r="K74" s="169" t="s">
        <v>1011</v>
      </c>
      <c r="L74" s="170" t="s">
        <v>315</v>
      </c>
      <c r="M74" s="171" t="s">
        <v>282</v>
      </c>
      <c r="N74" s="172" t="s">
        <v>317</v>
      </c>
      <c r="O74" s="171"/>
      <c r="P74" s="171" t="s">
        <v>914</v>
      </c>
      <c r="Q74" s="172" t="s">
        <v>307</v>
      </c>
      <c r="R74" s="171" t="s">
        <v>562</v>
      </c>
      <c r="S74" s="172" t="s">
        <v>87</v>
      </c>
      <c r="T74" s="171" t="s">
        <v>91</v>
      </c>
      <c r="U74" s="172" t="s">
        <v>314</v>
      </c>
      <c r="V74" s="171" t="s">
        <v>980</v>
      </c>
      <c r="W74" s="172" t="s">
        <v>83</v>
      </c>
      <c r="X74" s="171" t="s">
        <v>314</v>
      </c>
      <c r="Y74" s="210" t="s">
        <v>301</v>
      </c>
      <c r="Z74" s="173"/>
      <c r="AA74" s="174"/>
      <c r="AB74" s="173"/>
      <c r="AC74" s="174"/>
      <c r="AD74" s="198">
        <v>38</v>
      </c>
      <c r="AE74" s="174" t="s">
        <v>280</v>
      </c>
      <c r="AF74" s="175"/>
      <c r="AG74" s="172"/>
      <c r="AH74" s="239">
        <v>0.010595607757568293</v>
      </c>
      <c r="AI74" s="172" t="s">
        <v>324</v>
      </c>
      <c r="AJ74" s="206">
        <f t="shared" si="0"/>
        <v>252</v>
      </c>
      <c r="AK74" s="181" t="s">
        <v>313</v>
      </c>
    </row>
    <row r="75" spans="1:37" s="157" customFormat="1" ht="34.5" customHeight="1">
      <c r="A75" s="116"/>
      <c r="B75" s="111"/>
      <c r="C75" s="111"/>
      <c r="D75" s="123" t="s">
        <v>345</v>
      </c>
      <c r="E75" s="154" t="s">
        <v>806</v>
      </c>
      <c r="F75" s="185" t="s">
        <v>996</v>
      </c>
      <c r="G75" s="184" t="s">
        <v>807</v>
      </c>
      <c r="H75" s="169" t="s">
        <v>118</v>
      </c>
      <c r="I75" s="169"/>
      <c r="J75" s="170"/>
      <c r="K75" s="169" t="s">
        <v>1002</v>
      </c>
      <c r="L75" s="170" t="s">
        <v>290</v>
      </c>
      <c r="M75" s="171" t="s">
        <v>285</v>
      </c>
      <c r="N75" s="172" t="s">
        <v>310</v>
      </c>
      <c r="O75" s="171"/>
      <c r="P75" s="176" t="s">
        <v>895</v>
      </c>
      <c r="Q75" s="172" t="s">
        <v>304</v>
      </c>
      <c r="R75" s="176" t="s">
        <v>475</v>
      </c>
      <c r="S75" s="172" t="s">
        <v>258</v>
      </c>
      <c r="T75" s="177" t="s">
        <v>93</v>
      </c>
      <c r="U75" s="172" t="s">
        <v>309</v>
      </c>
      <c r="V75" s="176" t="s">
        <v>953</v>
      </c>
      <c r="W75" s="172" t="s">
        <v>303</v>
      </c>
      <c r="X75" s="177" t="s">
        <v>301</v>
      </c>
      <c r="Y75" s="210" t="s">
        <v>324</v>
      </c>
      <c r="Z75" s="177"/>
      <c r="AA75" s="172"/>
      <c r="AB75" s="177"/>
      <c r="AC75" s="172"/>
      <c r="AD75" s="202">
        <v>25</v>
      </c>
      <c r="AE75" s="172" t="s">
        <v>294</v>
      </c>
      <c r="AF75" s="175"/>
      <c r="AG75" s="174"/>
      <c r="AH75" s="239">
        <v>0.007364143265618295</v>
      </c>
      <c r="AI75" s="172" t="s">
        <v>91</v>
      </c>
      <c r="AJ75" s="206">
        <f t="shared" si="0"/>
        <v>255</v>
      </c>
      <c r="AK75" s="181" t="s">
        <v>314</v>
      </c>
    </row>
    <row r="76" spans="1:37" s="115" customFormat="1" ht="34.5" customHeight="1">
      <c r="A76" s="155"/>
      <c r="B76" s="156"/>
      <c r="C76" s="156"/>
      <c r="D76" s="123" t="s">
        <v>91</v>
      </c>
      <c r="E76" s="154" t="s">
        <v>717</v>
      </c>
      <c r="F76" s="185" t="s">
        <v>996</v>
      </c>
      <c r="G76" s="184" t="s">
        <v>718</v>
      </c>
      <c r="H76" s="169" t="s">
        <v>871</v>
      </c>
      <c r="I76" s="169"/>
      <c r="J76" s="170"/>
      <c r="K76" s="169" t="s">
        <v>999</v>
      </c>
      <c r="L76" s="170" t="s">
        <v>302</v>
      </c>
      <c r="M76" s="171" t="s">
        <v>280</v>
      </c>
      <c r="N76" s="172" t="s">
        <v>93</v>
      </c>
      <c r="O76" s="171"/>
      <c r="P76" s="171" t="s">
        <v>916</v>
      </c>
      <c r="Q76" s="172" t="s">
        <v>287</v>
      </c>
      <c r="R76" s="171" t="s">
        <v>476</v>
      </c>
      <c r="S76" s="172" t="s">
        <v>254</v>
      </c>
      <c r="T76" s="171" t="s">
        <v>318</v>
      </c>
      <c r="U76" s="172" t="s">
        <v>304</v>
      </c>
      <c r="V76" s="171" t="s">
        <v>963</v>
      </c>
      <c r="W76" s="172" t="s">
        <v>317</v>
      </c>
      <c r="X76" s="171" t="s">
        <v>309</v>
      </c>
      <c r="Y76" s="210" t="s">
        <v>315</v>
      </c>
      <c r="Z76" s="173"/>
      <c r="AA76" s="174"/>
      <c r="AB76" s="173"/>
      <c r="AC76" s="174"/>
      <c r="AD76" s="198">
        <v>23</v>
      </c>
      <c r="AE76" s="172" t="s">
        <v>295</v>
      </c>
      <c r="AF76" s="175"/>
      <c r="AG76" s="174"/>
      <c r="AH76" s="239">
        <v>0.006377050611707902</v>
      </c>
      <c r="AI76" s="174" t="s">
        <v>316</v>
      </c>
      <c r="AJ76" s="206">
        <f t="shared" si="0"/>
        <v>258</v>
      </c>
      <c r="AK76" s="181" t="s">
        <v>315</v>
      </c>
    </row>
    <row r="77" spans="1:37" s="157" customFormat="1" ht="34.5" customHeight="1">
      <c r="A77" s="116"/>
      <c r="B77" s="111"/>
      <c r="C77" s="111"/>
      <c r="D77" s="125" t="s">
        <v>290</v>
      </c>
      <c r="E77" s="154" t="s">
        <v>636</v>
      </c>
      <c r="F77" s="185" t="s">
        <v>996</v>
      </c>
      <c r="G77" s="184" t="s">
        <v>637</v>
      </c>
      <c r="H77" s="169" t="s">
        <v>876</v>
      </c>
      <c r="I77" s="169"/>
      <c r="J77" s="170"/>
      <c r="K77" s="169" t="s">
        <v>1006</v>
      </c>
      <c r="L77" s="170" t="s">
        <v>85</v>
      </c>
      <c r="M77" s="171" t="s">
        <v>283</v>
      </c>
      <c r="N77" s="172" t="s">
        <v>315</v>
      </c>
      <c r="O77" s="171"/>
      <c r="P77" s="171" t="s">
        <v>894</v>
      </c>
      <c r="Q77" s="172" t="s">
        <v>311</v>
      </c>
      <c r="R77" s="171" t="s">
        <v>281</v>
      </c>
      <c r="S77" s="172" t="s">
        <v>316</v>
      </c>
      <c r="T77" s="171" t="s">
        <v>85</v>
      </c>
      <c r="U77" s="172" t="s">
        <v>89</v>
      </c>
      <c r="V77" s="171" t="s">
        <v>939</v>
      </c>
      <c r="W77" s="172" t="s">
        <v>312</v>
      </c>
      <c r="X77" s="171" t="s">
        <v>83</v>
      </c>
      <c r="Y77" s="210" t="s">
        <v>294</v>
      </c>
      <c r="Z77" s="173"/>
      <c r="AA77" s="174"/>
      <c r="AB77" s="173"/>
      <c r="AC77" s="174"/>
      <c r="AD77" s="198">
        <v>21</v>
      </c>
      <c r="AE77" s="172" t="s">
        <v>304</v>
      </c>
      <c r="AF77" s="175"/>
      <c r="AG77" s="174"/>
      <c r="AH77" s="239">
        <v>0.005745392375522296</v>
      </c>
      <c r="AI77" s="172" t="s">
        <v>300</v>
      </c>
      <c r="AJ77" s="206">
        <f t="shared" si="0"/>
        <v>270</v>
      </c>
      <c r="AK77" s="181" t="s">
        <v>316</v>
      </c>
    </row>
    <row r="78" spans="1:37" s="115" customFormat="1" ht="34.5" customHeight="1">
      <c r="A78" s="155"/>
      <c r="B78" s="156"/>
      <c r="C78" s="156"/>
      <c r="D78" s="123" t="s">
        <v>342</v>
      </c>
      <c r="E78" s="154" t="s">
        <v>689</v>
      </c>
      <c r="F78" s="185" t="s">
        <v>996</v>
      </c>
      <c r="G78" s="184" t="s">
        <v>690</v>
      </c>
      <c r="H78" s="169" t="s">
        <v>118</v>
      </c>
      <c r="I78" s="169"/>
      <c r="J78" s="170"/>
      <c r="K78" s="169" t="s">
        <v>1016</v>
      </c>
      <c r="L78" s="170" t="s">
        <v>318</v>
      </c>
      <c r="M78" s="171" t="s">
        <v>283</v>
      </c>
      <c r="N78" s="172" t="s">
        <v>315</v>
      </c>
      <c r="O78" s="171"/>
      <c r="P78" s="171" t="s">
        <v>885</v>
      </c>
      <c r="Q78" s="172" t="s">
        <v>317</v>
      </c>
      <c r="R78" s="171" t="s">
        <v>1035</v>
      </c>
      <c r="S78" s="172" t="s">
        <v>95</v>
      </c>
      <c r="T78" s="171" t="s">
        <v>93</v>
      </c>
      <c r="U78" s="172" t="s">
        <v>309</v>
      </c>
      <c r="V78" s="171" t="s">
        <v>974</v>
      </c>
      <c r="W78" s="172" t="s">
        <v>316</v>
      </c>
      <c r="X78" s="171" t="s">
        <v>314</v>
      </c>
      <c r="Y78" s="210" t="s">
        <v>301</v>
      </c>
      <c r="Z78" s="173"/>
      <c r="AA78" s="174"/>
      <c r="AB78" s="173"/>
      <c r="AC78" s="174"/>
      <c r="AD78" s="198">
        <v>22</v>
      </c>
      <c r="AE78" s="172" t="s">
        <v>303</v>
      </c>
      <c r="AF78" s="175"/>
      <c r="AG78" s="174"/>
      <c r="AH78" s="239">
        <v>0.00736187828911683</v>
      </c>
      <c r="AI78" s="172" t="s">
        <v>89</v>
      </c>
      <c r="AJ78" s="206">
        <f t="shared" si="0"/>
        <v>294</v>
      </c>
      <c r="AK78" s="181" t="s">
        <v>80</v>
      </c>
    </row>
    <row r="79" spans="1:37" s="157" customFormat="1" ht="34.5" customHeight="1">
      <c r="A79" s="116"/>
      <c r="B79" s="111"/>
      <c r="C79" s="111"/>
      <c r="D79" s="123" t="s">
        <v>287</v>
      </c>
      <c r="E79" s="154" t="s">
        <v>850</v>
      </c>
      <c r="F79" s="185" t="s">
        <v>996</v>
      </c>
      <c r="G79" s="184" t="s">
        <v>851</v>
      </c>
      <c r="H79" s="169" t="s">
        <v>878</v>
      </c>
      <c r="I79" s="169"/>
      <c r="J79" s="170"/>
      <c r="K79" s="169" t="s">
        <v>1008</v>
      </c>
      <c r="L79" s="170" t="s">
        <v>321</v>
      </c>
      <c r="M79" s="171" t="s">
        <v>562</v>
      </c>
      <c r="N79" s="172" t="s">
        <v>320</v>
      </c>
      <c r="O79" s="171"/>
      <c r="P79" s="171" t="s">
        <v>891</v>
      </c>
      <c r="Q79" s="172" t="s">
        <v>320</v>
      </c>
      <c r="R79" s="171" t="s">
        <v>290</v>
      </c>
      <c r="S79" s="172" t="s">
        <v>289</v>
      </c>
      <c r="T79" s="171" t="s">
        <v>80</v>
      </c>
      <c r="U79" s="172" t="s">
        <v>319</v>
      </c>
      <c r="V79" s="171" t="s">
        <v>937</v>
      </c>
      <c r="W79" s="172" t="s">
        <v>208</v>
      </c>
      <c r="X79" s="171" t="s">
        <v>313</v>
      </c>
      <c r="Y79" s="210" t="s">
        <v>306</v>
      </c>
      <c r="Z79" s="171"/>
      <c r="AA79" s="172"/>
      <c r="AB79" s="171"/>
      <c r="AC79" s="172"/>
      <c r="AD79" s="199">
        <v>21</v>
      </c>
      <c r="AE79" s="172" t="s">
        <v>304</v>
      </c>
      <c r="AF79" s="175"/>
      <c r="AG79" s="174"/>
      <c r="AH79" s="239">
        <v>0.00795068078570893</v>
      </c>
      <c r="AI79" s="172" t="s">
        <v>318</v>
      </c>
      <c r="AJ79" s="193">
        <f>AG79+AE79+AC79+AA79+Y79+W79+U79+S79+Q79+N80+L79+J79</f>
        <v>293</v>
      </c>
      <c r="AK79" s="181" t="s">
        <v>83</v>
      </c>
    </row>
    <row r="80" spans="1:37" s="115" customFormat="1" ht="34.5" customHeight="1">
      <c r="A80" s="116"/>
      <c r="B80" s="111"/>
      <c r="C80" s="111"/>
      <c r="D80" s="125" t="s">
        <v>328</v>
      </c>
      <c r="E80" s="154" t="s">
        <v>840</v>
      </c>
      <c r="F80" s="185" t="s">
        <v>996</v>
      </c>
      <c r="G80" s="184" t="s">
        <v>841</v>
      </c>
      <c r="H80" s="169" t="s">
        <v>866</v>
      </c>
      <c r="I80" s="169"/>
      <c r="J80" s="170"/>
      <c r="K80" s="169" t="s">
        <v>1011</v>
      </c>
      <c r="L80" s="170" t="s">
        <v>315</v>
      </c>
      <c r="M80" s="171" t="s">
        <v>285</v>
      </c>
      <c r="N80" s="172" t="s">
        <v>310</v>
      </c>
      <c r="O80" s="171"/>
      <c r="P80" s="171" t="s">
        <v>894</v>
      </c>
      <c r="Q80" s="172" t="s">
        <v>311</v>
      </c>
      <c r="R80" s="171" t="s">
        <v>285</v>
      </c>
      <c r="S80" s="172" t="s">
        <v>311</v>
      </c>
      <c r="T80" s="171" t="s">
        <v>83</v>
      </c>
      <c r="U80" s="172" t="s">
        <v>91</v>
      </c>
      <c r="V80" s="171" t="s">
        <v>974</v>
      </c>
      <c r="W80" s="172" t="s">
        <v>316</v>
      </c>
      <c r="X80" s="171" t="s">
        <v>293</v>
      </c>
      <c r="Y80" s="210" t="s">
        <v>258</v>
      </c>
      <c r="Z80" s="171"/>
      <c r="AA80" s="172"/>
      <c r="AB80" s="171"/>
      <c r="AC80" s="172"/>
      <c r="AD80" s="199">
        <v>17</v>
      </c>
      <c r="AE80" s="172" t="s">
        <v>315</v>
      </c>
      <c r="AF80" s="175"/>
      <c r="AG80" s="174"/>
      <c r="AH80" s="239">
        <v>0.006478598382737899</v>
      </c>
      <c r="AI80" s="174" t="s">
        <v>85</v>
      </c>
      <c r="AJ80" s="206">
        <f aca="true" t="shared" si="1" ref="AJ80:AJ90">AG80+AE80+AC80+AA80+Y80+W80+U80+S80+Q80+N80+L80+J80</f>
        <v>314</v>
      </c>
      <c r="AK80" s="181" t="s">
        <v>85</v>
      </c>
    </row>
    <row r="81" spans="1:37" s="157" customFormat="1" ht="34.5" customHeight="1">
      <c r="A81" s="155"/>
      <c r="B81" s="156"/>
      <c r="C81" s="156"/>
      <c r="D81" s="123" t="s">
        <v>280</v>
      </c>
      <c r="E81" s="154" t="s">
        <v>634</v>
      </c>
      <c r="F81" s="185" t="s">
        <v>996</v>
      </c>
      <c r="G81" s="184" t="s">
        <v>635</v>
      </c>
      <c r="H81" s="169" t="s">
        <v>878</v>
      </c>
      <c r="I81" s="169"/>
      <c r="J81" s="170"/>
      <c r="K81" s="169" t="s">
        <v>998</v>
      </c>
      <c r="L81" s="170" t="s">
        <v>310</v>
      </c>
      <c r="M81" s="171" t="s">
        <v>279</v>
      </c>
      <c r="N81" s="172" t="s">
        <v>319</v>
      </c>
      <c r="O81" s="171"/>
      <c r="P81" s="171" t="s">
        <v>885</v>
      </c>
      <c r="Q81" s="172" t="s">
        <v>317</v>
      </c>
      <c r="R81" s="171" t="s">
        <v>284</v>
      </c>
      <c r="S81" s="172" t="s">
        <v>312</v>
      </c>
      <c r="T81" s="171" t="s">
        <v>318</v>
      </c>
      <c r="U81" s="172" t="s">
        <v>304</v>
      </c>
      <c r="V81" s="171" t="s">
        <v>562</v>
      </c>
      <c r="W81" s="172" t="s">
        <v>323</v>
      </c>
      <c r="X81" s="171" t="s">
        <v>308</v>
      </c>
      <c r="Y81" s="210" t="s">
        <v>83</v>
      </c>
      <c r="Z81" s="173"/>
      <c r="AA81" s="174"/>
      <c r="AB81" s="173"/>
      <c r="AC81" s="174"/>
      <c r="AD81" s="198">
        <v>17</v>
      </c>
      <c r="AE81" s="172" t="s">
        <v>315</v>
      </c>
      <c r="AF81" s="175"/>
      <c r="AG81" s="174"/>
      <c r="AH81" s="239">
        <v>0.006069438987308051</v>
      </c>
      <c r="AI81" s="172" t="s">
        <v>305</v>
      </c>
      <c r="AJ81" s="206">
        <f t="shared" si="1"/>
        <v>314</v>
      </c>
      <c r="AK81" s="181" t="s">
        <v>85</v>
      </c>
    </row>
    <row r="82" spans="1:37" s="115" customFormat="1" ht="34.5" customHeight="1">
      <c r="A82" s="116"/>
      <c r="B82" s="111"/>
      <c r="C82" s="111"/>
      <c r="D82" s="123" t="s">
        <v>339</v>
      </c>
      <c r="E82" s="154" t="s">
        <v>662</v>
      </c>
      <c r="F82" s="185" t="s">
        <v>996</v>
      </c>
      <c r="G82" s="184" t="s">
        <v>663</v>
      </c>
      <c r="H82" s="169" t="s">
        <v>118</v>
      </c>
      <c r="I82" s="169"/>
      <c r="J82" s="170"/>
      <c r="K82" s="169" t="s">
        <v>1017</v>
      </c>
      <c r="L82" s="170" t="s">
        <v>89</v>
      </c>
      <c r="M82" s="171" t="s">
        <v>283</v>
      </c>
      <c r="N82" s="172" t="s">
        <v>315</v>
      </c>
      <c r="O82" s="171"/>
      <c r="P82" s="171" t="s">
        <v>885</v>
      </c>
      <c r="Q82" s="172" t="s">
        <v>317</v>
      </c>
      <c r="R82" s="171" t="s">
        <v>477</v>
      </c>
      <c r="S82" s="172" t="s">
        <v>323</v>
      </c>
      <c r="T82" s="171" t="s">
        <v>318</v>
      </c>
      <c r="U82" s="172" t="s">
        <v>304</v>
      </c>
      <c r="V82" s="171" t="s">
        <v>978</v>
      </c>
      <c r="W82" s="172" t="s">
        <v>311</v>
      </c>
      <c r="X82" s="171" t="s">
        <v>313</v>
      </c>
      <c r="Y82" s="210" t="s">
        <v>306</v>
      </c>
      <c r="Z82" s="173"/>
      <c r="AA82" s="174"/>
      <c r="AB82" s="173"/>
      <c r="AC82" s="174"/>
      <c r="AD82" s="198">
        <v>10</v>
      </c>
      <c r="AE82" s="172" t="s">
        <v>321</v>
      </c>
      <c r="AF82" s="175"/>
      <c r="AG82" s="174"/>
      <c r="AH82" s="239">
        <v>0.008263100518120736</v>
      </c>
      <c r="AI82" s="172" t="s">
        <v>319</v>
      </c>
      <c r="AJ82" s="193">
        <f t="shared" si="1"/>
        <v>317</v>
      </c>
      <c r="AK82" s="181" t="s">
        <v>87</v>
      </c>
    </row>
    <row r="83" spans="1:37" s="157" customFormat="1" ht="34.5" customHeight="1">
      <c r="A83" s="155"/>
      <c r="B83" s="156"/>
      <c r="C83" s="156"/>
      <c r="D83" s="125" t="s">
        <v>262</v>
      </c>
      <c r="E83" s="154" t="s">
        <v>814</v>
      </c>
      <c r="F83" s="185" t="s">
        <v>996</v>
      </c>
      <c r="G83" s="184" t="s">
        <v>815</v>
      </c>
      <c r="H83" s="169" t="s">
        <v>870</v>
      </c>
      <c r="I83" s="169"/>
      <c r="J83" s="170"/>
      <c r="K83" s="169" t="s">
        <v>1016</v>
      </c>
      <c r="L83" s="170" t="s">
        <v>318</v>
      </c>
      <c r="M83" s="171" t="s">
        <v>280</v>
      </c>
      <c r="N83" s="172" t="s">
        <v>93</v>
      </c>
      <c r="O83" s="171"/>
      <c r="P83" s="171" t="s">
        <v>890</v>
      </c>
      <c r="Q83" s="172" t="s">
        <v>322</v>
      </c>
      <c r="R83" s="173" t="s">
        <v>289</v>
      </c>
      <c r="S83" s="172" t="s">
        <v>292</v>
      </c>
      <c r="T83" s="171" t="s">
        <v>318</v>
      </c>
      <c r="U83" s="172" t="s">
        <v>304</v>
      </c>
      <c r="V83" s="171" t="s">
        <v>937</v>
      </c>
      <c r="W83" s="172" t="s">
        <v>208</v>
      </c>
      <c r="X83" s="171" t="s">
        <v>310</v>
      </c>
      <c r="Y83" s="210" t="s">
        <v>314</v>
      </c>
      <c r="Z83" s="171"/>
      <c r="AA83" s="172"/>
      <c r="AB83" s="171"/>
      <c r="AC83" s="172"/>
      <c r="AD83" s="199">
        <v>4</v>
      </c>
      <c r="AE83" s="172" t="s">
        <v>254</v>
      </c>
      <c r="AF83" s="175"/>
      <c r="AG83" s="172"/>
      <c r="AH83" s="239">
        <v>0.008582821157243514</v>
      </c>
      <c r="AI83" s="174" t="s">
        <v>322</v>
      </c>
      <c r="AJ83" s="193">
        <f t="shared" si="1"/>
        <v>324</v>
      </c>
      <c r="AK83" s="181" t="s">
        <v>208</v>
      </c>
    </row>
    <row r="84" spans="1:37" s="115" customFormat="1" ht="34.5" customHeight="1">
      <c r="A84" s="155"/>
      <c r="B84" s="156"/>
      <c r="C84" s="156"/>
      <c r="D84" s="123" t="s">
        <v>325</v>
      </c>
      <c r="E84" s="154" t="s">
        <v>664</v>
      </c>
      <c r="F84" s="185" t="s">
        <v>996</v>
      </c>
      <c r="G84" s="184" t="s">
        <v>665</v>
      </c>
      <c r="H84" s="169" t="s">
        <v>866</v>
      </c>
      <c r="I84" s="169"/>
      <c r="J84" s="170"/>
      <c r="K84" s="169" t="s">
        <v>1017</v>
      </c>
      <c r="L84" s="170" t="s">
        <v>89</v>
      </c>
      <c r="M84" s="171" t="s">
        <v>282</v>
      </c>
      <c r="N84" s="172" t="s">
        <v>317</v>
      </c>
      <c r="O84" s="171"/>
      <c r="P84" s="171" t="s">
        <v>889</v>
      </c>
      <c r="Q84" s="172" t="s">
        <v>315</v>
      </c>
      <c r="R84" s="171" t="s">
        <v>286</v>
      </c>
      <c r="S84" s="172" t="s">
        <v>305</v>
      </c>
      <c r="T84" s="171" t="s">
        <v>91</v>
      </c>
      <c r="U84" s="172" t="s">
        <v>314</v>
      </c>
      <c r="V84" s="171" t="s">
        <v>972</v>
      </c>
      <c r="W84" s="172" t="s">
        <v>85</v>
      </c>
      <c r="X84" s="171" t="s">
        <v>304</v>
      </c>
      <c r="Y84" s="210" t="s">
        <v>318</v>
      </c>
      <c r="Z84" s="173"/>
      <c r="AA84" s="174"/>
      <c r="AB84" s="173"/>
      <c r="AC84" s="174"/>
      <c r="AD84" s="198">
        <v>1</v>
      </c>
      <c r="AE84" s="172" t="s">
        <v>258</v>
      </c>
      <c r="AF84" s="175"/>
      <c r="AG84" s="174"/>
      <c r="AH84" s="239">
        <v>0.00611405637529161</v>
      </c>
      <c r="AI84" s="172" t="s">
        <v>308</v>
      </c>
      <c r="AJ84" s="193">
        <f t="shared" si="1"/>
        <v>334</v>
      </c>
      <c r="AK84" s="181" t="s">
        <v>89</v>
      </c>
    </row>
    <row r="85" spans="1:37" s="157" customFormat="1" ht="34.5" customHeight="1">
      <c r="A85" s="116"/>
      <c r="B85" s="111"/>
      <c r="C85" s="111" t="s">
        <v>588</v>
      </c>
      <c r="D85" s="123" t="s">
        <v>896</v>
      </c>
      <c r="E85" s="154" t="s">
        <v>697</v>
      </c>
      <c r="F85" s="185" t="s">
        <v>996</v>
      </c>
      <c r="G85" s="184" t="s">
        <v>698</v>
      </c>
      <c r="H85" s="169" t="s">
        <v>880</v>
      </c>
      <c r="I85" s="169"/>
      <c r="J85" s="170"/>
      <c r="K85" s="169" t="s">
        <v>1006</v>
      </c>
      <c r="L85" s="170" t="s">
        <v>85</v>
      </c>
      <c r="M85" s="171" t="s">
        <v>562</v>
      </c>
      <c r="N85" s="172" t="s">
        <v>320</v>
      </c>
      <c r="O85" s="171"/>
      <c r="P85" s="171" t="s">
        <v>887</v>
      </c>
      <c r="Q85" s="172" t="s">
        <v>93</v>
      </c>
      <c r="R85" s="171" t="s">
        <v>562</v>
      </c>
      <c r="S85" s="172" t="s">
        <v>87</v>
      </c>
      <c r="T85" s="171" t="s">
        <v>93</v>
      </c>
      <c r="U85" s="172" t="s">
        <v>309</v>
      </c>
      <c r="V85" s="171" t="s">
        <v>562</v>
      </c>
      <c r="W85" s="172" t="s">
        <v>323</v>
      </c>
      <c r="X85" s="171" t="s">
        <v>308</v>
      </c>
      <c r="Y85" s="210" t="s">
        <v>83</v>
      </c>
      <c r="Z85" s="173"/>
      <c r="AA85" s="174"/>
      <c r="AB85" s="173"/>
      <c r="AC85" s="174"/>
      <c r="AD85" s="198">
        <v>18</v>
      </c>
      <c r="AE85" s="172" t="s">
        <v>308</v>
      </c>
      <c r="AF85" s="175"/>
      <c r="AG85" s="174"/>
      <c r="AH85" s="239">
        <v>0.006477977169884519</v>
      </c>
      <c r="AI85" s="172" t="s">
        <v>83</v>
      </c>
      <c r="AJ85" s="193">
        <f t="shared" si="1"/>
        <v>337</v>
      </c>
      <c r="AK85" s="181" t="s">
        <v>91</v>
      </c>
    </row>
    <row r="86" spans="1:37" s="115" customFormat="1" ht="34.5" customHeight="1">
      <c r="A86" s="155" t="s">
        <v>307</v>
      </c>
      <c r="B86" s="156" t="s">
        <v>326</v>
      </c>
      <c r="C86" s="156" t="s">
        <v>601</v>
      </c>
      <c r="D86" s="125" t="s">
        <v>905</v>
      </c>
      <c r="E86" s="154" t="s">
        <v>838</v>
      </c>
      <c r="F86" s="185" t="s">
        <v>996</v>
      </c>
      <c r="G86" s="184" t="s">
        <v>839</v>
      </c>
      <c r="H86" s="169" t="s">
        <v>880</v>
      </c>
      <c r="I86" s="169"/>
      <c r="J86" s="170"/>
      <c r="K86" s="169" t="s">
        <v>1006</v>
      </c>
      <c r="L86" s="170" t="s">
        <v>85</v>
      </c>
      <c r="M86" s="171" t="s">
        <v>283</v>
      </c>
      <c r="N86" s="172" t="s">
        <v>315</v>
      </c>
      <c r="O86" s="171"/>
      <c r="P86" s="171" t="s">
        <v>894</v>
      </c>
      <c r="Q86" s="172" t="s">
        <v>311</v>
      </c>
      <c r="R86" s="171" t="s">
        <v>562</v>
      </c>
      <c r="S86" s="172" t="s">
        <v>87</v>
      </c>
      <c r="T86" s="171" t="s">
        <v>311</v>
      </c>
      <c r="U86" s="172" t="s">
        <v>323</v>
      </c>
      <c r="V86" s="177" t="s">
        <v>979</v>
      </c>
      <c r="W86" s="172" t="s">
        <v>314</v>
      </c>
      <c r="X86" s="171" t="s">
        <v>304</v>
      </c>
      <c r="Y86" s="210" t="s">
        <v>318</v>
      </c>
      <c r="Z86" s="171"/>
      <c r="AA86" s="172"/>
      <c r="AB86" s="171"/>
      <c r="AC86" s="172"/>
      <c r="AD86" s="199">
        <v>11</v>
      </c>
      <c r="AE86" s="172" t="s">
        <v>319</v>
      </c>
      <c r="AF86" s="175"/>
      <c r="AG86" s="174"/>
      <c r="AH86" s="239">
        <v>0.006140793694390134</v>
      </c>
      <c r="AI86" s="172" t="s">
        <v>311</v>
      </c>
      <c r="AJ86" s="193">
        <f t="shared" si="1"/>
        <v>341</v>
      </c>
      <c r="AK86" s="181" t="s">
        <v>93</v>
      </c>
    </row>
    <row r="87" spans="1:37" s="157" customFormat="1" ht="34.5" customHeight="1">
      <c r="A87" s="116" t="s">
        <v>95</v>
      </c>
      <c r="B87" s="111" t="s">
        <v>295</v>
      </c>
      <c r="C87" s="111" t="s">
        <v>600</v>
      </c>
      <c r="D87" s="123" t="s">
        <v>282</v>
      </c>
      <c r="E87" s="154" t="s">
        <v>747</v>
      </c>
      <c r="F87" s="185" t="s">
        <v>996</v>
      </c>
      <c r="G87" s="184" t="s">
        <v>748</v>
      </c>
      <c r="H87" s="169" t="s">
        <v>878</v>
      </c>
      <c r="I87" s="169"/>
      <c r="J87" s="170"/>
      <c r="K87" s="169" t="s">
        <v>998</v>
      </c>
      <c r="L87" s="170" t="s">
        <v>310</v>
      </c>
      <c r="M87" s="171" t="s">
        <v>284</v>
      </c>
      <c r="N87" s="172" t="s">
        <v>314</v>
      </c>
      <c r="O87" s="171"/>
      <c r="P87" s="171" t="s">
        <v>887</v>
      </c>
      <c r="Q87" s="172" t="s">
        <v>93</v>
      </c>
      <c r="R87" s="171" t="s">
        <v>1035</v>
      </c>
      <c r="S87" s="172" t="s">
        <v>95</v>
      </c>
      <c r="T87" s="171" t="s">
        <v>91</v>
      </c>
      <c r="U87" s="172" t="s">
        <v>314</v>
      </c>
      <c r="V87" s="171" t="s">
        <v>931</v>
      </c>
      <c r="W87" s="172" t="s">
        <v>93</v>
      </c>
      <c r="X87" s="171" t="s">
        <v>304</v>
      </c>
      <c r="Y87" s="210" t="s">
        <v>318</v>
      </c>
      <c r="Z87" s="173"/>
      <c r="AA87" s="174"/>
      <c r="AB87" s="173"/>
      <c r="AC87" s="174"/>
      <c r="AD87" s="198">
        <v>12</v>
      </c>
      <c r="AE87" s="172" t="s">
        <v>91</v>
      </c>
      <c r="AF87" s="175"/>
      <c r="AG87" s="174"/>
      <c r="AH87" s="239">
        <v>0.006727474265628364</v>
      </c>
      <c r="AI87" s="172" t="s">
        <v>87</v>
      </c>
      <c r="AJ87" s="206">
        <f t="shared" si="1"/>
        <v>342</v>
      </c>
      <c r="AK87" s="181" t="s">
        <v>318</v>
      </c>
    </row>
    <row r="88" spans="1:37" s="115" customFormat="1" ht="34.5" customHeight="1">
      <c r="A88" s="155"/>
      <c r="B88" s="156"/>
      <c r="C88" s="156"/>
      <c r="D88" s="123" t="s">
        <v>95</v>
      </c>
      <c r="E88" s="154" t="s">
        <v>798</v>
      </c>
      <c r="F88" s="185" t="s">
        <v>996</v>
      </c>
      <c r="G88" s="184" t="s">
        <v>799</v>
      </c>
      <c r="H88" s="169" t="s">
        <v>871</v>
      </c>
      <c r="I88" s="169"/>
      <c r="J88" s="170"/>
      <c r="K88" s="169" t="s">
        <v>1014</v>
      </c>
      <c r="L88" s="170" t="s">
        <v>95</v>
      </c>
      <c r="M88" s="171" t="s">
        <v>287</v>
      </c>
      <c r="N88" s="172" t="s">
        <v>306</v>
      </c>
      <c r="O88" s="171"/>
      <c r="P88" s="171" t="s">
        <v>887</v>
      </c>
      <c r="Q88" s="172" t="s">
        <v>93</v>
      </c>
      <c r="R88" s="171" t="s">
        <v>1035</v>
      </c>
      <c r="S88" s="172" t="s">
        <v>95</v>
      </c>
      <c r="T88" s="171" t="s">
        <v>311</v>
      </c>
      <c r="U88" s="172" t="s">
        <v>323</v>
      </c>
      <c r="V88" s="171" t="s">
        <v>966</v>
      </c>
      <c r="W88" s="172" t="s">
        <v>322</v>
      </c>
      <c r="X88" s="171" t="s">
        <v>302</v>
      </c>
      <c r="Y88" s="210" t="s">
        <v>322</v>
      </c>
      <c r="Z88" s="173"/>
      <c r="AA88" s="174"/>
      <c r="AB88" s="173"/>
      <c r="AC88" s="174"/>
      <c r="AD88" s="198">
        <v>31</v>
      </c>
      <c r="AE88" s="172" t="s">
        <v>286</v>
      </c>
      <c r="AF88" s="175"/>
      <c r="AG88" s="174"/>
      <c r="AH88" s="239">
        <v>0.007412800523969865</v>
      </c>
      <c r="AI88" s="174" t="s">
        <v>93</v>
      </c>
      <c r="AJ88" s="193">
        <f t="shared" si="1"/>
        <v>343</v>
      </c>
      <c r="AK88" s="181" t="s">
        <v>319</v>
      </c>
    </row>
    <row r="89" spans="1:37" s="157" customFormat="1" ht="34.5" customHeight="1">
      <c r="A89" s="155"/>
      <c r="B89" s="156"/>
      <c r="C89" s="156"/>
      <c r="D89" s="125" t="s">
        <v>254</v>
      </c>
      <c r="E89" s="154" t="s">
        <v>711</v>
      </c>
      <c r="F89" s="185" t="s">
        <v>996</v>
      </c>
      <c r="G89" s="184" t="s">
        <v>712</v>
      </c>
      <c r="H89" s="169" t="s">
        <v>870</v>
      </c>
      <c r="I89" s="169"/>
      <c r="J89" s="170"/>
      <c r="K89" s="169" t="s">
        <v>1004</v>
      </c>
      <c r="L89" s="170" t="s">
        <v>256</v>
      </c>
      <c r="M89" s="171" t="s">
        <v>562</v>
      </c>
      <c r="N89" s="172" t="s">
        <v>320</v>
      </c>
      <c r="O89" s="171"/>
      <c r="P89" s="171" t="s">
        <v>925</v>
      </c>
      <c r="Q89" s="172" t="s">
        <v>258</v>
      </c>
      <c r="R89" s="171" t="s">
        <v>286</v>
      </c>
      <c r="S89" s="172" t="s">
        <v>305</v>
      </c>
      <c r="T89" s="171" t="s">
        <v>315</v>
      </c>
      <c r="U89" s="172" t="s">
        <v>320</v>
      </c>
      <c r="V89" s="171" t="s">
        <v>937</v>
      </c>
      <c r="W89" s="172" t="s">
        <v>208</v>
      </c>
      <c r="X89" s="171" t="s">
        <v>302</v>
      </c>
      <c r="Y89" s="210" t="s">
        <v>322</v>
      </c>
      <c r="Z89" s="173"/>
      <c r="AA89" s="174"/>
      <c r="AB89" s="173"/>
      <c r="AC89" s="174"/>
      <c r="AD89" s="198">
        <v>32</v>
      </c>
      <c r="AE89" s="172" t="s">
        <v>285</v>
      </c>
      <c r="AF89" s="175"/>
      <c r="AG89" s="174"/>
      <c r="AH89" s="239">
        <v>0.008666506078508163</v>
      </c>
      <c r="AI89" s="172" t="s">
        <v>323</v>
      </c>
      <c r="AJ89" s="193">
        <f t="shared" si="1"/>
        <v>348</v>
      </c>
      <c r="AK89" s="181" t="s">
        <v>95</v>
      </c>
    </row>
    <row r="90" spans="1:37" s="115" customFormat="1" ht="34.5" customHeight="1">
      <c r="A90" s="116"/>
      <c r="B90" s="111"/>
      <c r="C90" s="111"/>
      <c r="D90" s="123" t="s">
        <v>899</v>
      </c>
      <c r="E90" s="154" t="s">
        <v>725</v>
      </c>
      <c r="F90" s="185" t="s">
        <v>996</v>
      </c>
      <c r="G90" s="184" t="s">
        <v>726</v>
      </c>
      <c r="H90" s="169" t="s">
        <v>880</v>
      </c>
      <c r="I90" s="169"/>
      <c r="J90" s="170"/>
      <c r="K90" s="169" t="s">
        <v>1005</v>
      </c>
      <c r="L90" s="170" t="s">
        <v>324</v>
      </c>
      <c r="M90" s="171" t="s">
        <v>562</v>
      </c>
      <c r="N90" s="172" t="s">
        <v>320</v>
      </c>
      <c r="O90" s="171"/>
      <c r="P90" s="171" t="s">
        <v>923</v>
      </c>
      <c r="Q90" s="172" t="s">
        <v>323</v>
      </c>
      <c r="R90" s="171" t="s">
        <v>562</v>
      </c>
      <c r="S90" s="172" t="s">
        <v>87</v>
      </c>
      <c r="T90" s="171" t="s">
        <v>83</v>
      </c>
      <c r="U90" s="172" t="s">
        <v>91</v>
      </c>
      <c r="V90" s="171" t="s">
        <v>992</v>
      </c>
      <c r="W90" s="172" t="s">
        <v>318</v>
      </c>
      <c r="X90" s="171" t="s">
        <v>307</v>
      </c>
      <c r="Y90" s="210" t="s">
        <v>317</v>
      </c>
      <c r="Z90" s="173"/>
      <c r="AA90" s="174"/>
      <c r="AB90" s="173"/>
      <c r="AC90" s="174"/>
      <c r="AD90" s="198">
        <v>26</v>
      </c>
      <c r="AE90" s="172" t="s">
        <v>292</v>
      </c>
      <c r="AF90" s="175"/>
      <c r="AG90" s="174"/>
      <c r="AH90" s="239">
        <v>0.008491958512200193</v>
      </c>
      <c r="AI90" s="172" t="s">
        <v>321</v>
      </c>
      <c r="AJ90" s="193">
        <f t="shared" si="1"/>
        <v>353</v>
      </c>
      <c r="AK90" s="181" t="s">
        <v>320</v>
      </c>
    </row>
    <row r="91" spans="1:37" s="157" customFormat="1" ht="34.5" customHeight="1">
      <c r="A91" s="155"/>
      <c r="B91" s="156"/>
      <c r="C91" s="156"/>
      <c r="D91" s="123" t="s">
        <v>208</v>
      </c>
      <c r="E91" s="154" t="s">
        <v>674</v>
      </c>
      <c r="F91" s="185" t="s">
        <v>996</v>
      </c>
      <c r="G91" s="184" t="s">
        <v>675</v>
      </c>
      <c r="H91" s="169" t="s">
        <v>871</v>
      </c>
      <c r="I91" s="169"/>
      <c r="J91" s="170"/>
      <c r="K91" s="169" t="s">
        <v>1011</v>
      </c>
      <c r="L91" s="170" t="s">
        <v>315</v>
      </c>
      <c r="M91" s="171" t="s">
        <v>562</v>
      </c>
      <c r="N91" s="172" t="s">
        <v>320</v>
      </c>
      <c r="O91" s="171"/>
      <c r="P91" s="171" t="s">
        <v>920</v>
      </c>
      <c r="Q91" s="172" t="s">
        <v>91</v>
      </c>
      <c r="R91" s="171" t="s">
        <v>279</v>
      </c>
      <c r="S91" s="172" t="s">
        <v>317</v>
      </c>
      <c r="T91" s="171" t="s">
        <v>314</v>
      </c>
      <c r="U91" s="172" t="s">
        <v>321</v>
      </c>
      <c r="V91" s="171" t="s">
        <v>562</v>
      </c>
      <c r="W91" s="172" t="s">
        <v>323</v>
      </c>
      <c r="X91" s="171" t="s">
        <v>298</v>
      </c>
      <c r="Y91" s="210" t="s">
        <v>254</v>
      </c>
      <c r="Z91" s="173"/>
      <c r="AA91" s="174"/>
      <c r="AB91" s="173"/>
      <c r="AC91" s="174"/>
      <c r="AD91" s="198">
        <v>13</v>
      </c>
      <c r="AE91" s="172" t="s">
        <v>87</v>
      </c>
      <c r="AF91" s="175"/>
      <c r="AG91" s="172"/>
      <c r="AH91" s="239">
        <v>0.006646344396803117</v>
      </c>
      <c r="AI91" s="172" t="s">
        <v>317</v>
      </c>
      <c r="AJ91" s="193">
        <f>AG91+AE91+AC91+AA91+Y91+W91+U91+S91+Q91+N92+L91+J91</f>
        <v>381</v>
      </c>
      <c r="AK91" s="181" t="s">
        <v>321</v>
      </c>
    </row>
    <row r="92" spans="1:37" s="115" customFormat="1" ht="34.5" customHeight="1">
      <c r="A92" s="116" t="s">
        <v>306</v>
      </c>
      <c r="B92" s="111" t="s">
        <v>306</v>
      </c>
      <c r="C92" s="111" t="s">
        <v>582</v>
      </c>
      <c r="D92" s="125" t="s">
        <v>284</v>
      </c>
      <c r="E92" s="154" t="s">
        <v>764</v>
      </c>
      <c r="F92" s="185" t="s">
        <v>996</v>
      </c>
      <c r="G92" s="184" t="s">
        <v>765</v>
      </c>
      <c r="H92" s="169" t="s">
        <v>878</v>
      </c>
      <c r="I92" s="169"/>
      <c r="J92" s="170"/>
      <c r="K92" s="169" t="s">
        <v>1005</v>
      </c>
      <c r="L92" s="170" t="s">
        <v>324</v>
      </c>
      <c r="M92" s="171" t="s">
        <v>562</v>
      </c>
      <c r="N92" s="172" t="s">
        <v>320</v>
      </c>
      <c r="O92" s="171"/>
      <c r="P92" s="171" t="s">
        <v>887</v>
      </c>
      <c r="Q92" s="172" t="s">
        <v>93</v>
      </c>
      <c r="R92" s="171" t="s">
        <v>1036</v>
      </c>
      <c r="S92" s="172" t="s">
        <v>324</v>
      </c>
      <c r="T92" s="171" t="s">
        <v>83</v>
      </c>
      <c r="U92" s="172" t="s">
        <v>91</v>
      </c>
      <c r="V92" s="171" t="s">
        <v>934</v>
      </c>
      <c r="W92" s="172" t="s">
        <v>319</v>
      </c>
      <c r="X92" s="171" t="s">
        <v>307</v>
      </c>
      <c r="Y92" s="210" t="s">
        <v>317</v>
      </c>
      <c r="Z92" s="173"/>
      <c r="AA92" s="174"/>
      <c r="AB92" s="173"/>
      <c r="AC92" s="174"/>
      <c r="AD92" s="198">
        <v>17</v>
      </c>
      <c r="AE92" s="172" t="s">
        <v>315</v>
      </c>
      <c r="AF92" s="175"/>
      <c r="AG92" s="174"/>
      <c r="AH92" s="239" t="s">
        <v>1031</v>
      </c>
      <c r="AI92" s="174" t="s">
        <v>356</v>
      </c>
      <c r="AJ92" s="193">
        <f aca="true" t="shared" si="2" ref="AJ92:AJ134">AG92+AE92+AC92+AA92+Y92+W92+U92+S92+Q92+N92+L92+J92</f>
        <v>382</v>
      </c>
      <c r="AK92" s="181" t="s">
        <v>322</v>
      </c>
    </row>
    <row r="93" spans="1:37" s="157" customFormat="1" ht="34.5" customHeight="1">
      <c r="A93" s="155"/>
      <c r="B93" s="156"/>
      <c r="C93" s="156"/>
      <c r="D93" s="123" t="s">
        <v>322</v>
      </c>
      <c r="E93" s="154" t="s">
        <v>670</v>
      </c>
      <c r="F93" s="185" t="s">
        <v>996</v>
      </c>
      <c r="G93" s="184" t="s">
        <v>671</v>
      </c>
      <c r="H93" s="169" t="s">
        <v>870</v>
      </c>
      <c r="I93" s="169"/>
      <c r="J93" s="170"/>
      <c r="K93" s="169" t="s">
        <v>1003</v>
      </c>
      <c r="L93" s="170" t="s">
        <v>322</v>
      </c>
      <c r="M93" s="171" t="s">
        <v>279</v>
      </c>
      <c r="N93" s="172" t="s">
        <v>319</v>
      </c>
      <c r="O93" s="171"/>
      <c r="P93" s="171" t="s">
        <v>923</v>
      </c>
      <c r="Q93" s="172" t="s">
        <v>323</v>
      </c>
      <c r="R93" s="171" t="s">
        <v>476</v>
      </c>
      <c r="S93" s="172" t="s">
        <v>254</v>
      </c>
      <c r="T93" s="171" t="s">
        <v>87</v>
      </c>
      <c r="U93" s="172" t="s">
        <v>87</v>
      </c>
      <c r="V93" s="171" t="s">
        <v>968</v>
      </c>
      <c r="W93" s="172" t="s">
        <v>321</v>
      </c>
      <c r="X93" s="171" t="s">
        <v>306</v>
      </c>
      <c r="Y93" s="210" t="s">
        <v>89</v>
      </c>
      <c r="Z93" s="173"/>
      <c r="AA93" s="174"/>
      <c r="AB93" s="173"/>
      <c r="AC93" s="174"/>
      <c r="AD93" s="198">
        <v>19</v>
      </c>
      <c r="AE93" s="172" t="s">
        <v>308</v>
      </c>
      <c r="AF93" s="175"/>
      <c r="AG93" s="174"/>
      <c r="AH93" s="239">
        <v>0.006104042794969344</v>
      </c>
      <c r="AI93" s="174" t="s">
        <v>307</v>
      </c>
      <c r="AJ93" s="193">
        <f t="shared" si="2"/>
        <v>382</v>
      </c>
      <c r="AK93" s="181" t="s">
        <v>322</v>
      </c>
    </row>
    <row r="94" spans="1:37" s="115" customFormat="1" ht="34.5" customHeight="1">
      <c r="A94" s="155"/>
      <c r="B94" s="156"/>
      <c r="C94" s="156"/>
      <c r="D94" s="123" t="s">
        <v>211</v>
      </c>
      <c r="E94" s="154" t="s">
        <v>752</v>
      </c>
      <c r="F94" s="185" t="s">
        <v>996</v>
      </c>
      <c r="G94" s="184" t="s">
        <v>753</v>
      </c>
      <c r="H94" s="169" t="s">
        <v>882</v>
      </c>
      <c r="I94" s="169"/>
      <c r="J94" s="170"/>
      <c r="K94" s="169" t="s">
        <v>1010</v>
      </c>
      <c r="L94" s="170" t="s">
        <v>323</v>
      </c>
      <c r="M94" s="171" t="s">
        <v>562</v>
      </c>
      <c r="N94" s="172" t="s">
        <v>320</v>
      </c>
      <c r="O94" s="171"/>
      <c r="P94" s="171" t="s">
        <v>891</v>
      </c>
      <c r="Q94" s="172" t="s">
        <v>320</v>
      </c>
      <c r="R94" s="171" t="s">
        <v>280</v>
      </c>
      <c r="S94" s="172" t="s">
        <v>83</v>
      </c>
      <c r="T94" s="171" t="s">
        <v>311</v>
      </c>
      <c r="U94" s="172" t="s">
        <v>323</v>
      </c>
      <c r="V94" s="171" t="s">
        <v>984</v>
      </c>
      <c r="W94" s="172" t="s">
        <v>95</v>
      </c>
      <c r="X94" s="171" t="s">
        <v>306</v>
      </c>
      <c r="Y94" s="210" t="s">
        <v>89</v>
      </c>
      <c r="Z94" s="173"/>
      <c r="AA94" s="174"/>
      <c r="AB94" s="173"/>
      <c r="AC94" s="174"/>
      <c r="AD94" s="198">
        <v>16</v>
      </c>
      <c r="AE94" s="172" t="s">
        <v>83</v>
      </c>
      <c r="AF94" s="175"/>
      <c r="AG94" s="174"/>
      <c r="AH94" s="239">
        <v>0.008407386144002271</v>
      </c>
      <c r="AI94" s="172" t="s">
        <v>320</v>
      </c>
      <c r="AJ94" s="193">
        <f t="shared" si="2"/>
        <v>385</v>
      </c>
      <c r="AK94" s="181" t="s">
        <v>324</v>
      </c>
    </row>
    <row r="95" spans="1:37" s="157" customFormat="1" ht="34.5" customHeight="1">
      <c r="A95" s="155" t="s">
        <v>318</v>
      </c>
      <c r="B95" s="156" t="s">
        <v>242</v>
      </c>
      <c r="C95" s="156" t="s">
        <v>584</v>
      </c>
      <c r="D95" s="125" t="s">
        <v>89</v>
      </c>
      <c r="E95" s="154" t="s">
        <v>703</v>
      </c>
      <c r="F95" s="185" t="s">
        <v>996</v>
      </c>
      <c r="G95" s="184" t="s">
        <v>704</v>
      </c>
      <c r="H95" s="169" t="s">
        <v>871</v>
      </c>
      <c r="I95" s="169"/>
      <c r="J95" s="170"/>
      <c r="K95" s="169" t="s">
        <v>1014</v>
      </c>
      <c r="L95" s="170" t="s">
        <v>95</v>
      </c>
      <c r="M95" s="171" t="s">
        <v>562</v>
      </c>
      <c r="N95" s="172" t="s">
        <v>320</v>
      </c>
      <c r="O95" s="171"/>
      <c r="P95" s="171" t="s">
        <v>921</v>
      </c>
      <c r="Q95" s="172" t="s">
        <v>256</v>
      </c>
      <c r="R95" s="171" t="s">
        <v>281</v>
      </c>
      <c r="S95" s="172" t="s">
        <v>316</v>
      </c>
      <c r="T95" s="171" t="s">
        <v>304</v>
      </c>
      <c r="U95" s="172" t="s">
        <v>256</v>
      </c>
      <c r="V95" s="171" t="s">
        <v>962</v>
      </c>
      <c r="W95" s="172" t="s">
        <v>320</v>
      </c>
      <c r="X95" s="171" t="s">
        <v>304</v>
      </c>
      <c r="Y95" s="210" t="s">
        <v>318</v>
      </c>
      <c r="Z95" s="173"/>
      <c r="AA95" s="174"/>
      <c r="AB95" s="173"/>
      <c r="AC95" s="174"/>
      <c r="AD95" s="198">
        <v>11</v>
      </c>
      <c r="AE95" s="172" t="s">
        <v>319</v>
      </c>
      <c r="AF95" s="175"/>
      <c r="AG95" s="174"/>
      <c r="AH95" s="239">
        <v>0.008283803198072648</v>
      </c>
      <c r="AI95" s="174" t="s">
        <v>95</v>
      </c>
      <c r="AJ95" s="193">
        <f t="shared" si="2"/>
        <v>401</v>
      </c>
      <c r="AK95" s="181" t="s">
        <v>254</v>
      </c>
    </row>
    <row r="96" spans="1:37" s="115" customFormat="1" ht="34.5" customHeight="1">
      <c r="A96" s="155" t="s">
        <v>338</v>
      </c>
      <c r="B96" s="156" t="s">
        <v>351</v>
      </c>
      <c r="C96" s="156" t="s">
        <v>581</v>
      </c>
      <c r="D96" s="125" t="s">
        <v>307</v>
      </c>
      <c r="E96" s="154" t="s">
        <v>874</v>
      </c>
      <c r="F96" s="185" t="s">
        <v>996</v>
      </c>
      <c r="G96" s="184" t="s">
        <v>749</v>
      </c>
      <c r="H96" s="169" t="s">
        <v>53</v>
      </c>
      <c r="I96" s="169"/>
      <c r="J96" s="170"/>
      <c r="K96" s="169" t="s">
        <v>356</v>
      </c>
      <c r="L96" s="170" t="s">
        <v>356</v>
      </c>
      <c r="M96" s="171" t="s">
        <v>356</v>
      </c>
      <c r="N96" s="172"/>
      <c r="O96" s="171"/>
      <c r="P96" s="171" t="s">
        <v>356</v>
      </c>
      <c r="Q96" s="172" t="s">
        <v>356</v>
      </c>
      <c r="R96" s="171" t="s">
        <v>356</v>
      </c>
      <c r="S96" s="172"/>
      <c r="T96" s="171" t="s">
        <v>356</v>
      </c>
      <c r="U96" s="172"/>
      <c r="V96" s="171" t="s">
        <v>356</v>
      </c>
      <c r="W96" s="172"/>
      <c r="X96" s="171" t="s">
        <v>356</v>
      </c>
      <c r="Y96" s="210"/>
      <c r="Z96" s="173"/>
      <c r="AA96" s="174"/>
      <c r="AB96" s="173"/>
      <c r="AC96" s="174"/>
      <c r="AD96" s="198" t="s">
        <v>356</v>
      </c>
      <c r="AE96" s="172" t="s">
        <v>356</v>
      </c>
      <c r="AF96" s="175"/>
      <c r="AG96" s="172"/>
      <c r="AH96" s="239" t="s">
        <v>356</v>
      </c>
      <c r="AI96" s="172" t="s">
        <v>356</v>
      </c>
      <c r="AJ96" s="193" t="e">
        <f t="shared" si="2"/>
        <v>#VALUE!</v>
      </c>
      <c r="AK96" s="181"/>
    </row>
    <row r="97" spans="1:37" s="157" customFormat="1" ht="34.5" customHeight="1">
      <c r="A97" s="116"/>
      <c r="B97" s="111"/>
      <c r="C97" s="111"/>
      <c r="D97" s="123" t="s">
        <v>321</v>
      </c>
      <c r="E97" s="154" t="s">
        <v>658</v>
      </c>
      <c r="F97" s="185" t="s">
        <v>996</v>
      </c>
      <c r="G97" s="184" t="s">
        <v>659</v>
      </c>
      <c r="H97" s="169" t="s">
        <v>870</v>
      </c>
      <c r="I97" s="169"/>
      <c r="J97" s="170"/>
      <c r="K97" s="169" t="s">
        <v>356</v>
      </c>
      <c r="L97" s="170" t="s">
        <v>356</v>
      </c>
      <c r="M97" s="171" t="s">
        <v>281</v>
      </c>
      <c r="N97" s="172" t="s">
        <v>89</v>
      </c>
      <c r="O97" s="171"/>
      <c r="P97" s="171" t="s">
        <v>923</v>
      </c>
      <c r="Q97" s="172" t="s">
        <v>323</v>
      </c>
      <c r="R97" s="171" t="s">
        <v>280</v>
      </c>
      <c r="S97" s="172" t="s">
        <v>83</v>
      </c>
      <c r="T97" s="171" t="s">
        <v>312</v>
      </c>
      <c r="U97" s="172" t="s">
        <v>322</v>
      </c>
      <c r="V97" s="171" t="s">
        <v>356</v>
      </c>
      <c r="W97" s="172" t="s">
        <v>356</v>
      </c>
      <c r="X97" s="171" t="s">
        <v>306</v>
      </c>
      <c r="Y97" s="210" t="s">
        <v>89</v>
      </c>
      <c r="Z97" s="173"/>
      <c r="AA97" s="174"/>
      <c r="AB97" s="173"/>
      <c r="AC97" s="174"/>
      <c r="AD97" s="198">
        <v>11</v>
      </c>
      <c r="AE97" s="172" t="s">
        <v>319</v>
      </c>
      <c r="AF97" s="175"/>
      <c r="AG97" s="174"/>
      <c r="AH97" s="239" t="s">
        <v>356</v>
      </c>
      <c r="AI97" s="174" t="s">
        <v>356</v>
      </c>
      <c r="AJ97" s="193" t="e">
        <f t="shared" si="2"/>
        <v>#VALUE!</v>
      </c>
      <c r="AK97" s="181"/>
    </row>
    <row r="98" spans="1:37" s="115" customFormat="1" ht="34.5" customHeight="1">
      <c r="A98" s="155" t="s">
        <v>290</v>
      </c>
      <c r="B98" s="156" t="s">
        <v>87</v>
      </c>
      <c r="C98" s="156" t="s">
        <v>602</v>
      </c>
      <c r="D98" s="123" t="s">
        <v>298</v>
      </c>
      <c r="E98" s="154" t="s">
        <v>727</v>
      </c>
      <c r="F98" s="185" t="s">
        <v>996</v>
      </c>
      <c r="G98" s="184" t="s">
        <v>728</v>
      </c>
      <c r="H98" s="169" t="s">
        <v>876</v>
      </c>
      <c r="I98" s="169"/>
      <c r="J98" s="170"/>
      <c r="K98" s="169" t="s">
        <v>1013</v>
      </c>
      <c r="L98" s="212" t="s">
        <v>279</v>
      </c>
      <c r="M98" s="171" t="s">
        <v>292</v>
      </c>
      <c r="N98" s="172" t="s">
        <v>291</v>
      </c>
      <c r="O98" s="171"/>
      <c r="P98" s="171" t="s">
        <v>916</v>
      </c>
      <c r="Q98" s="172" t="s">
        <v>287</v>
      </c>
      <c r="R98" s="171" t="s">
        <v>562</v>
      </c>
      <c r="S98" s="172" t="s">
        <v>87</v>
      </c>
      <c r="T98" s="171" t="s">
        <v>356</v>
      </c>
      <c r="U98" s="172" t="s">
        <v>356</v>
      </c>
      <c r="V98" s="171" t="s">
        <v>946</v>
      </c>
      <c r="W98" s="172" t="s">
        <v>282</v>
      </c>
      <c r="X98" s="171" t="s">
        <v>313</v>
      </c>
      <c r="Y98" s="172" t="s">
        <v>306</v>
      </c>
      <c r="Z98" s="173"/>
      <c r="AA98" s="174"/>
      <c r="AB98" s="173"/>
      <c r="AC98" s="174"/>
      <c r="AD98" s="198">
        <v>29</v>
      </c>
      <c r="AE98" s="172" t="s">
        <v>287</v>
      </c>
      <c r="AF98" s="175"/>
      <c r="AG98" s="174"/>
      <c r="AH98" s="239">
        <v>0.006050031714969317</v>
      </c>
      <c r="AI98" s="174" t="s">
        <v>304</v>
      </c>
      <c r="AJ98" s="206" t="e">
        <f t="shared" si="2"/>
        <v>#VALUE!</v>
      </c>
      <c r="AK98" s="181"/>
    </row>
    <row r="99" spans="1:37" s="157" customFormat="1" ht="34.5" customHeight="1">
      <c r="A99" s="155"/>
      <c r="B99" s="156"/>
      <c r="C99" s="156"/>
      <c r="D99" s="123" t="s">
        <v>909</v>
      </c>
      <c r="E99" s="154" t="s">
        <v>571</v>
      </c>
      <c r="F99" s="185" t="s">
        <v>354</v>
      </c>
      <c r="G99" s="184" t="s">
        <v>572</v>
      </c>
      <c r="H99" s="169" t="s">
        <v>270</v>
      </c>
      <c r="I99" s="169" t="s">
        <v>894</v>
      </c>
      <c r="J99" s="170" t="s">
        <v>279</v>
      </c>
      <c r="K99" s="169"/>
      <c r="L99" s="170"/>
      <c r="M99" s="171" t="s">
        <v>291</v>
      </c>
      <c r="N99" s="172" t="s">
        <v>287</v>
      </c>
      <c r="O99" s="171"/>
      <c r="P99" s="171" t="s">
        <v>892</v>
      </c>
      <c r="Q99" s="172" t="s">
        <v>283</v>
      </c>
      <c r="R99" s="171" t="s">
        <v>303</v>
      </c>
      <c r="S99" s="174" t="s">
        <v>279</v>
      </c>
      <c r="T99" s="171" t="s">
        <v>319</v>
      </c>
      <c r="U99" s="172" t="s">
        <v>299</v>
      </c>
      <c r="V99" s="171" t="s">
        <v>951</v>
      </c>
      <c r="W99" s="172" t="s">
        <v>282</v>
      </c>
      <c r="X99" s="171"/>
      <c r="Y99" s="172"/>
      <c r="Z99" s="173"/>
      <c r="AA99" s="174"/>
      <c r="AB99" s="173" t="s">
        <v>87</v>
      </c>
      <c r="AC99" s="174" t="s">
        <v>279</v>
      </c>
      <c r="AD99" s="198">
        <v>27</v>
      </c>
      <c r="AE99" s="172" t="s">
        <v>290</v>
      </c>
      <c r="AF99" s="239">
        <v>0.008090025848812576</v>
      </c>
      <c r="AG99" s="174" t="s">
        <v>281</v>
      </c>
      <c r="AH99" s="239"/>
      <c r="AI99" s="174"/>
      <c r="AJ99" s="206">
        <f t="shared" si="2"/>
        <v>57</v>
      </c>
      <c r="AK99" s="181" t="s">
        <v>279</v>
      </c>
    </row>
    <row r="100" spans="1:37" s="115" customFormat="1" ht="34.5" customHeight="1">
      <c r="A100" s="116"/>
      <c r="B100" s="111"/>
      <c r="C100" s="111"/>
      <c r="D100" s="125" t="s">
        <v>911</v>
      </c>
      <c r="E100" s="154" t="s">
        <v>758</v>
      </c>
      <c r="F100" s="185" t="s">
        <v>354</v>
      </c>
      <c r="G100" s="184" t="s">
        <v>759</v>
      </c>
      <c r="H100" s="169" t="s">
        <v>270</v>
      </c>
      <c r="I100" s="169" t="s">
        <v>887</v>
      </c>
      <c r="J100" s="170" t="s">
        <v>287</v>
      </c>
      <c r="K100" s="169"/>
      <c r="L100" s="170"/>
      <c r="M100" s="171" t="s">
        <v>297</v>
      </c>
      <c r="N100" s="174" t="s">
        <v>279</v>
      </c>
      <c r="O100" s="171"/>
      <c r="P100" s="171" t="s">
        <v>916</v>
      </c>
      <c r="Q100" s="172" t="s">
        <v>289</v>
      </c>
      <c r="R100" s="171" t="s">
        <v>289</v>
      </c>
      <c r="S100" s="172" t="s">
        <v>289</v>
      </c>
      <c r="T100" s="171" t="s">
        <v>254</v>
      </c>
      <c r="U100" s="172" t="s">
        <v>284</v>
      </c>
      <c r="V100" s="171" t="s">
        <v>973</v>
      </c>
      <c r="W100" s="172" t="s">
        <v>290</v>
      </c>
      <c r="X100" s="171"/>
      <c r="Y100" s="172"/>
      <c r="Z100" s="173"/>
      <c r="AA100" s="174"/>
      <c r="AB100" s="173" t="s">
        <v>317</v>
      </c>
      <c r="AC100" s="174" t="s">
        <v>280</v>
      </c>
      <c r="AD100" s="198">
        <v>32</v>
      </c>
      <c r="AE100" s="172" t="s">
        <v>287</v>
      </c>
      <c r="AF100" s="239">
        <v>0.007375068134731766</v>
      </c>
      <c r="AG100" s="174" t="s">
        <v>280</v>
      </c>
      <c r="AH100" s="239"/>
      <c r="AI100" s="174"/>
      <c r="AJ100" s="193">
        <f t="shared" si="2"/>
        <v>63</v>
      </c>
      <c r="AK100" s="181" t="s">
        <v>280</v>
      </c>
    </row>
    <row r="101" spans="1:37" s="115" customFormat="1" ht="34.5" customHeight="1">
      <c r="A101" s="155"/>
      <c r="B101" s="156"/>
      <c r="C101" s="156"/>
      <c r="D101" s="123" t="s">
        <v>304</v>
      </c>
      <c r="E101" s="154" t="s">
        <v>872</v>
      </c>
      <c r="F101" s="185" t="s">
        <v>354</v>
      </c>
      <c r="G101" s="184" t="s">
        <v>873</v>
      </c>
      <c r="H101" s="169" t="s">
        <v>53</v>
      </c>
      <c r="I101" s="169" t="s">
        <v>884</v>
      </c>
      <c r="J101" s="170" t="s">
        <v>281</v>
      </c>
      <c r="K101" s="169"/>
      <c r="L101" s="170"/>
      <c r="M101" s="171" t="s">
        <v>292</v>
      </c>
      <c r="N101" s="172" t="s">
        <v>284</v>
      </c>
      <c r="O101" s="171"/>
      <c r="P101" s="171" t="s">
        <v>919</v>
      </c>
      <c r="Q101" s="174" t="s">
        <v>280</v>
      </c>
      <c r="R101" s="171" t="s">
        <v>285</v>
      </c>
      <c r="S101" s="172" t="s">
        <v>295</v>
      </c>
      <c r="T101" s="171" t="s">
        <v>260</v>
      </c>
      <c r="U101" s="174" t="s">
        <v>280</v>
      </c>
      <c r="V101" s="171" t="s">
        <v>951</v>
      </c>
      <c r="W101" s="172" t="s">
        <v>282</v>
      </c>
      <c r="X101" s="171"/>
      <c r="Y101" s="172"/>
      <c r="Z101" s="171"/>
      <c r="AA101" s="172"/>
      <c r="AB101" s="171" t="s">
        <v>307</v>
      </c>
      <c r="AC101" s="174" t="s">
        <v>298</v>
      </c>
      <c r="AD101" s="199">
        <v>36</v>
      </c>
      <c r="AE101" s="174" t="s">
        <v>280</v>
      </c>
      <c r="AF101" s="239">
        <v>0.008885289563072996</v>
      </c>
      <c r="AG101" s="174" t="s">
        <v>286</v>
      </c>
      <c r="AH101" s="239"/>
      <c r="AI101" s="174"/>
      <c r="AJ101" s="193">
        <f t="shared" si="2"/>
        <v>64</v>
      </c>
      <c r="AK101" s="181" t="s">
        <v>281</v>
      </c>
    </row>
    <row r="102" spans="1:37" s="157" customFormat="1" ht="34.5" customHeight="1">
      <c r="A102" s="155"/>
      <c r="B102" s="156"/>
      <c r="C102" s="156"/>
      <c r="D102" s="123" t="s">
        <v>294</v>
      </c>
      <c r="E102" s="154" t="s">
        <v>682</v>
      </c>
      <c r="F102" s="185" t="s">
        <v>354</v>
      </c>
      <c r="G102" s="184" t="s">
        <v>683</v>
      </c>
      <c r="H102" s="169" t="s">
        <v>876</v>
      </c>
      <c r="I102" s="169" t="s">
        <v>884</v>
      </c>
      <c r="J102" s="170" t="s">
        <v>281</v>
      </c>
      <c r="K102" s="169"/>
      <c r="L102" s="170"/>
      <c r="M102" s="171" t="s">
        <v>295</v>
      </c>
      <c r="N102" s="174" t="s">
        <v>280</v>
      </c>
      <c r="O102" s="171"/>
      <c r="P102" s="171" t="s">
        <v>892</v>
      </c>
      <c r="Q102" s="172" t="s">
        <v>283</v>
      </c>
      <c r="R102" s="171" t="s">
        <v>289</v>
      </c>
      <c r="S102" s="172" t="s">
        <v>289</v>
      </c>
      <c r="T102" s="171" t="s">
        <v>256</v>
      </c>
      <c r="U102" s="172" t="s">
        <v>282</v>
      </c>
      <c r="V102" s="171" t="s">
        <v>943</v>
      </c>
      <c r="W102" s="174" t="s">
        <v>281</v>
      </c>
      <c r="X102" s="171"/>
      <c r="Y102" s="172"/>
      <c r="Z102" s="173"/>
      <c r="AA102" s="174"/>
      <c r="AB102" s="173" t="s">
        <v>310</v>
      </c>
      <c r="AC102" s="174" t="s">
        <v>289</v>
      </c>
      <c r="AD102" s="198">
        <v>26</v>
      </c>
      <c r="AE102" s="172" t="s">
        <v>293</v>
      </c>
      <c r="AF102" s="239">
        <v>0.008967644638485428</v>
      </c>
      <c r="AG102" s="172" t="s">
        <v>288</v>
      </c>
      <c r="AH102" s="239"/>
      <c r="AI102" s="174"/>
      <c r="AJ102" s="193">
        <f t="shared" si="2"/>
        <v>64</v>
      </c>
      <c r="AK102" s="181" t="s">
        <v>282</v>
      </c>
    </row>
    <row r="103" spans="1:37" s="157" customFormat="1" ht="34.5" customHeight="1">
      <c r="A103" s="116"/>
      <c r="B103" s="111"/>
      <c r="C103" s="111"/>
      <c r="D103" s="125" t="s">
        <v>301</v>
      </c>
      <c r="E103" s="154" t="s">
        <v>618</v>
      </c>
      <c r="F103" s="185" t="s">
        <v>354</v>
      </c>
      <c r="G103" s="184" t="s">
        <v>619</v>
      </c>
      <c r="H103" s="169" t="s">
        <v>53</v>
      </c>
      <c r="I103" s="169" t="s">
        <v>891</v>
      </c>
      <c r="J103" s="170" t="s">
        <v>292</v>
      </c>
      <c r="K103" s="169"/>
      <c r="L103" s="170"/>
      <c r="M103" s="171" t="s">
        <v>291</v>
      </c>
      <c r="N103" s="172" t="s">
        <v>287</v>
      </c>
      <c r="O103" s="171"/>
      <c r="P103" s="171" t="s">
        <v>918</v>
      </c>
      <c r="Q103" s="174" t="s">
        <v>279</v>
      </c>
      <c r="R103" s="171" t="s">
        <v>291</v>
      </c>
      <c r="S103" s="172" t="s">
        <v>284</v>
      </c>
      <c r="T103" s="171" t="s">
        <v>260</v>
      </c>
      <c r="U103" s="174" t="s">
        <v>280</v>
      </c>
      <c r="V103" s="171" t="s">
        <v>948</v>
      </c>
      <c r="W103" s="172" t="s">
        <v>284</v>
      </c>
      <c r="X103" s="171"/>
      <c r="Y103" s="172"/>
      <c r="Z103" s="173"/>
      <c r="AA103" s="174"/>
      <c r="AB103" s="173" t="s">
        <v>80</v>
      </c>
      <c r="AC103" s="174" t="s">
        <v>281</v>
      </c>
      <c r="AD103" s="198">
        <v>35</v>
      </c>
      <c r="AE103" s="172" t="s">
        <v>283</v>
      </c>
      <c r="AF103" s="239">
        <v>0.009639884365929441</v>
      </c>
      <c r="AG103" s="174" t="s">
        <v>298</v>
      </c>
      <c r="AH103" s="239"/>
      <c r="AI103" s="172"/>
      <c r="AJ103" s="206">
        <f t="shared" si="2"/>
        <v>66</v>
      </c>
      <c r="AK103" s="181" t="s">
        <v>283</v>
      </c>
    </row>
    <row r="104" spans="1:37" s="115" customFormat="1" ht="34.5" customHeight="1">
      <c r="A104" s="116"/>
      <c r="B104" s="111"/>
      <c r="C104" s="111"/>
      <c r="D104" s="123" t="s">
        <v>302</v>
      </c>
      <c r="E104" s="154" t="s">
        <v>624</v>
      </c>
      <c r="F104" s="185" t="s">
        <v>354</v>
      </c>
      <c r="G104" s="184" t="s">
        <v>625</v>
      </c>
      <c r="H104" s="169" t="s">
        <v>53</v>
      </c>
      <c r="I104" s="169" t="s">
        <v>884</v>
      </c>
      <c r="J104" s="170" t="s">
        <v>281</v>
      </c>
      <c r="K104" s="169"/>
      <c r="L104" s="170"/>
      <c r="M104" s="171" t="s">
        <v>289</v>
      </c>
      <c r="N104" s="172" t="s">
        <v>293</v>
      </c>
      <c r="O104" s="171"/>
      <c r="P104" s="171" t="s">
        <v>914</v>
      </c>
      <c r="Q104" s="172" t="s">
        <v>297</v>
      </c>
      <c r="R104" s="171" t="s">
        <v>287</v>
      </c>
      <c r="S104" s="172" t="s">
        <v>294</v>
      </c>
      <c r="T104" s="171" t="s">
        <v>95</v>
      </c>
      <c r="U104" s="172" t="s">
        <v>294</v>
      </c>
      <c r="V104" s="171" t="s">
        <v>949</v>
      </c>
      <c r="W104" s="174" t="s">
        <v>280</v>
      </c>
      <c r="X104" s="171"/>
      <c r="Y104" s="172"/>
      <c r="Z104" s="173"/>
      <c r="AA104" s="174"/>
      <c r="AB104" s="173" t="s">
        <v>80</v>
      </c>
      <c r="AC104" s="174" t="s">
        <v>281</v>
      </c>
      <c r="AD104" s="198">
        <v>35</v>
      </c>
      <c r="AE104" s="172" t="s">
        <v>283</v>
      </c>
      <c r="AF104" s="239">
        <v>0.008434678448571042</v>
      </c>
      <c r="AG104" s="172" t="s">
        <v>282</v>
      </c>
      <c r="AH104" s="239"/>
      <c r="AI104" s="174"/>
      <c r="AJ104" s="193">
        <f t="shared" si="2"/>
        <v>83</v>
      </c>
      <c r="AK104" s="181" t="s">
        <v>284</v>
      </c>
    </row>
    <row r="105" spans="1:37" s="159" customFormat="1" ht="34.5" customHeight="1" thickBot="1">
      <c r="A105" s="117"/>
      <c r="B105" s="111"/>
      <c r="C105" s="111"/>
      <c r="D105" s="123" t="s">
        <v>906</v>
      </c>
      <c r="E105" s="154" t="s">
        <v>569</v>
      </c>
      <c r="F105" s="185" t="s">
        <v>354</v>
      </c>
      <c r="G105" s="184" t="s">
        <v>570</v>
      </c>
      <c r="H105" s="169" t="s">
        <v>270</v>
      </c>
      <c r="I105" s="169" t="s">
        <v>887</v>
      </c>
      <c r="J105" s="170" t="s">
        <v>287</v>
      </c>
      <c r="K105" s="169"/>
      <c r="L105" s="170"/>
      <c r="M105" s="171" t="s">
        <v>295</v>
      </c>
      <c r="N105" s="174" t="s">
        <v>280</v>
      </c>
      <c r="O105" s="171"/>
      <c r="P105" s="171" t="s">
        <v>916</v>
      </c>
      <c r="Q105" s="172" t="s">
        <v>289</v>
      </c>
      <c r="R105" s="171" t="s">
        <v>290</v>
      </c>
      <c r="S105" s="172" t="s">
        <v>287</v>
      </c>
      <c r="T105" s="171" t="s">
        <v>95</v>
      </c>
      <c r="U105" s="172" t="s">
        <v>294</v>
      </c>
      <c r="V105" s="171" t="s">
        <v>935</v>
      </c>
      <c r="W105" s="172" t="s">
        <v>297</v>
      </c>
      <c r="X105" s="171"/>
      <c r="Y105" s="172"/>
      <c r="Z105" s="173"/>
      <c r="AA105" s="174"/>
      <c r="AB105" s="173" t="s">
        <v>314</v>
      </c>
      <c r="AC105" s="174" t="s">
        <v>286</v>
      </c>
      <c r="AD105" s="198">
        <v>26</v>
      </c>
      <c r="AE105" s="172" t="s">
        <v>293</v>
      </c>
      <c r="AF105" s="239">
        <v>0.007233268684811112</v>
      </c>
      <c r="AG105" s="174" t="s">
        <v>279</v>
      </c>
      <c r="AH105" s="239"/>
      <c r="AI105" s="172"/>
      <c r="AJ105" s="193">
        <f t="shared" si="2"/>
        <v>90</v>
      </c>
      <c r="AK105" s="181" t="s">
        <v>285</v>
      </c>
    </row>
    <row r="106" spans="1:37" s="108" customFormat="1" ht="34.5" customHeight="1" thickBot="1">
      <c r="A106" s="161"/>
      <c r="B106" s="156"/>
      <c r="C106" s="156"/>
      <c r="D106" s="125" t="s">
        <v>251</v>
      </c>
      <c r="E106" s="154" t="s">
        <v>691</v>
      </c>
      <c r="F106" s="185" t="s">
        <v>354</v>
      </c>
      <c r="G106" s="184" t="s">
        <v>692</v>
      </c>
      <c r="H106" s="169" t="s">
        <v>880</v>
      </c>
      <c r="I106" s="169" t="s">
        <v>891</v>
      </c>
      <c r="J106" s="170" t="s">
        <v>292</v>
      </c>
      <c r="K106" s="169"/>
      <c r="L106" s="170"/>
      <c r="M106" s="171" t="s">
        <v>289</v>
      </c>
      <c r="N106" s="172" t="s">
        <v>293</v>
      </c>
      <c r="O106" s="171"/>
      <c r="P106" s="171" t="s">
        <v>917</v>
      </c>
      <c r="Q106" s="172" t="s">
        <v>293</v>
      </c>
      <c r="R106" s="171" t="s">
        <v>283</v>
      </c>
      <c r="S106" s="172" t="s">
        <v>299</v>
      </c>
      <c r="T106" s="171" t="s">
        <v>326</v>
      </c>
      <c r="U106" s="174" t="s">
        <v>279</v>
      </c>
      <c r="V106" s="171" t="s">
        <v>948</v>
      </c>
      <c r="W106" s="172" t="s">
        <v>284</v>
      </c>
      <c r="X106" s="171"/>
      <c r="Y106" s="172"/>
      <c r="Z106" s="173"/>
      <c r="AA106" s="174"/>
      <c r="AB106" s="173" t="s">
        <v>315</v>
      </c>
      <c r="AC106" s="174" t="s">
        <v>284</v>
      </c>
      <c r="AD106" s="198">
        <v>35</v>
      </c>
      <c r="AE106" s="172" t="s">
        <v>283</v>
      </c>
      <c r="AF106" s="239">
        <v>0.009867786036597326</v>
      </c>
      <c r="AG106" s="172" t="s">
        <v>300</v>
      </c>
      <c r="AH106" s="239"/>
      <c r="AI106" s="174"/>
      <c r="AJ106" s="193">
        <f t="shared" si="2"/>
        <v>105</v>
      </c>
      <c r="AK106" s="181" t="s">
        <v>286</v>
      </c>
    </row>
    <row r="107" spans="1:37" s="159" customFormat="1" ht="34.5" customHeight="1" thickBot="1">
      <c r="A107" s="117"/>
      <c r="B107" s="111"/>
      <c r="C107" s="111"/>
      <c r="D107" s="123" t="s">
        <v>300</v>
      </c>
      <c r="E107" s="154" t="s">
        <v>844</v>
      </c>
      <c r="F107" s="185" t="s">
        <v>354</v>
      </c>
      <c r="G107" s="184" t="s">
        <v>845</v>
      </c>
      <c r="H107" s="169" t="s">
        <v>876</v>
      </c>
      <c r="I107" s="169" t="s">
        <v>923</v>
      </c>
      <c r="J107" s="170" t="s">
        <v>300</v>
      </c>
      <c r="K107" s="169"/>
      <c r="L107" s="170"/>
      <c r="M107" s="171" t="s">
        <v>287</v>
      </c>
      <c r="N107" s="172" t="s">
        <v>301</v>
      </c>
      <c r="O107" s="171"/>
      <c r="P107" s="171" t="s">
        <v>894</v>
      </c>
      <c r="Q107" s="172" t="s">
        <v>304</v>
      </c>
      <c r="R107" s="171" t="s">
        <v>294</v>
      </c>
      <c r="S107" s="172" t="s">
        <v>282</v>
      </c>
      <c r="T107" s="171" t="s">
        <v>256</v>
      </c>
      <c r="U107" s="172" t="s">
        <v>282</v>
      </c>
      <c r="V107" s="171" t="s">
        <v>944</v>
      </c>
      <c r="W107" s="172" t="s">
        <v>295</v>
      </c>
      <c r="X107" s="171"/>
      <c r="Y107" s="172"/>
      <c r="Z107" s="171"/>
      <c r="AA107" s="172"/>
      <c r="AB107" s="171" t="s">
        <v>80</v>
      </c>
      <c r="AC107" s="172" t="s">
        <v>281</v>
      </c>
      <c r="AD107" s="199">
        <v>36</v>
      </c>
      <c r="AE107" s="174" t="s">
        <v>280</v>
      </c>
      <c r="AF107" s="239">
        <v>0.008992857403225418</v>
      </c>
      <c r="AG107" s="174" t="s">
        <v>289</v>
      </c>
      <c r="AH107" s="239"/>
      <c r="AI107" s="172"/>
      <c r="AJ107" s="193">
        <f t="shared" si="2"/>
        <v>112</v>
      </c>
      <c r="AK107" s="181" t="s">
        <v>287</v>
      </c>
    </row>
    <row r="108" spans="1:37" s="108" customFormat="1" ht="34.5" customHeight="1" thickBot="1">
      <c r="A108" s="118"/>
      <c r="B108" s="111"/>
      <c r="C108" s="111"/>
      <c r="D108" s="123" t="s">
        <v>283</v>
      </c>
      <c r="E108" s="154" t="s">
        <v>762</v>
      </c>
      <c r="F108" s="185" t="s">
        <v>354</v>
      </c>
      <c r="G108" s="184" t="s">
        <v>763</v>
      </c>
      <c r="H108" s="169" t="s">
        <v>878</v>
      </c>
      <c r="I108" s="169" t="s">
        <v>927</v>
      </c>
      <c r="J108" s="170" t="s">
        <v>290</v>
      </c>
      <c r="K108" s="169"/>
      <c r="L108" s="170"/>
      <c r="M108" s="171" t="s">
        <v>287</v>
      </c>
      <c r="N108" s="172" t="s">
        <v>301</v>
      </c>
      <c r="O108" s="171"/>
      <c r="P108" s="171" t="s">
        <v>888</v>
      </c>
      <c r="Q108" s="174" t="s">
        <v>281</v>
      </c>
      <c r="R108" s="171" t="s">
        <v>298</v>
      </c>
      <c r="S108" s="174" t="s">
        <v>280</v>
      </c>
      <c r="T108" s="171" t="s">
        <v>321</v>
      </c>
      <c r="U108" s="172" t="s">
        <v>291</v>
      </c>
      <c r="V108" s="171" t="s">
        <v>932</v>
      </c>
      <c r="W108" s="172" t="s">
        <v>287</v>
      </c>
      <c r="X108" s="171"/>
      <c r="Y108" s="172"/>
      <c r="Z108" s="173"/>
      <c r="AA108" s="174"/>
      <c r="AB108" s="173" t="s">
        <v>302</v>
      </c>
      <c r="AC108" s="172" t="s">
        <v>308</v>
      </c>
      <c r="AD108" s="198">
        <v>20</v>
      </c>
      <c r="AE108" s="172" t="s">
        <v>300</v>
      </c>
      <c r="AF108" s="239">
        <v>0.008761918544769265</v>
      </c>
      <c r="AG108" s="174" t="s">
        <v>283</v>
      </c>
      <c r="AH108" s="239"/>
      <c r="AI108" s="174"/>
      <c r="AJ108" s="193">
        <f t="shared" si="2"/>
        <v>119</v>
      </c>
      <c r="AK108" s="181" t="s">
        <v>288</v>
      </c>
    </row>
    <row r="109" spans="1:37" s="159" customFormat="1" ht="34.5" customHeight="1" thickBot="1">
      <c r="A109" s="158" t="s">
        <v>302</v>
      </c>
      <c r="B109" s="156" t="s">
        <v>297</v>
      </c>
      <c r="C109" s="156" t="s">
        <v>593</v>
      </c>
      <c r="D109" s="125" t="s">
        <v>85</v>
      </c>
      <c r="E109" s="154" t="s">
        <v>826</v>
      </c>
      <c r="F109" s="185" t="s">
        <v>354</v>
      </c>
      <c r="G109" s="184" t="s">
        <v>827</v>
      </c>
      <c r="H109" s="169" t="s">
        <v>107</v>
      </c>
      <c r="I109" s="169" t="s">
        <v>891</v>
      </c>
      <c r="J109" s="170" t="s">
        <v>292</v>
      </c>
      <c r="K109" s="169"/>
      <c r="L109" s="170"/>
      <c r="M109" s="171" t="s">
        <v>289</v>
      </c>
      <c r="N109" s="172" t="s">
        <v>293</v>
      </c>
      <c r="O109" s="171"/>
      <c r="P109" s="171" t="s">
        <v>892</v>
      </c>
      <c r="Q109" s="172" t="s">
        <v>283</v>
      </c>
      <c r="R109" s="171" t="s">
        <v>562</v>
      </c>
      <c r="S109" s="172" t="s">
        <v>304</v>
      </c>
      <c r="T109" s="173" t="s">
        <v>91</v>
      </c>
      <c r="U109" s="172" t="s">
        <v>300</v>
      </c>
      <c r="V109" s="171" t="s">
        <v>959</v>
      </c>
      <c r="W109" s="172" t="s">
        <v>288</v>
      </c>
      <c r="X109" s="171"/>
      <c r="Y109" s="172"/>
      <c r="Z109" s="171"/>
      <c r="AA109" s="172"/>
      <c r="AB109" s="171" t="s">
        <v>307</v>
      </c>
      <c r="AC109" s="174" t="s">
        <v>298</v>
      </c>
      <c r="AD109" s="199">
        <v>36</v>
      </c>
      <c r="AE109" s="174" t="s">
        <v>280</v>
      </c>
      <c r="AF109" s="239">
        <v>0.00878004100587626</v>
      </c>
      <c r="AG109" s="174" t="s">
        <v>284</v>
      </c>
      <c r="AH109" s="239"/>
      <c r="AI109" s="174"/>
      <c r="AJ109" s="193">
        <f t="shared" si="2"/>
        <v>120</v>
      </c>
      <c r="AK109" s="181" t="s">
        <v>289</v>
      </c>
    </row>
    <row r="110" spans="1:37" s="108" customFormat="1" ht="34.5" customHeight="1" thickBot="1">
      <c r="A110" s="161" t="s">
        <v>323</v>
      </c>
      <c r="B110" s="156" t="s">
        <v>245</v>
      </c>
      <c r="C110" s="156" t="s">
        <v>603</v>
      </c>
      <c r="D110" s="123" t="s">
        <v>303</v>
      </c>
      <c r="E110" s="154" t="s">
        <v>672</v>
      </c>
      <c r="F110" s="185" t="s">
        <v>354</v>
      </c>
      <c r="G110" s="184" t="s">
        <v>673</v>
      </c>
      <c r="H110" s="169" t="s">
        <v>53</v>
      </c>
      <c r="I110" s="169" t="s">
        <v>890</v>
      </c>
      <c r="J110" s="170" t="s">
        <v>297</v>
      </c>
      <c r="K110" s="169"/>
      <c r="L110" s="170"/>
      <c r="M110" s="171" t="s">
        <v>290</v>
      </c>
      <c r="N110" s="172" t="s">
        <v>290</v>
      </c>
      <c r="O110" s="171"/>
      <c r="P110" s="171" t="s">
        <v>915</v>
      </c>
      <c r="Q110" s="172" t="s">
        <v>282</v>
      </c>
      <c r="R110" s="171" t="s">
        <v>297</v>
      </c>
      <c r="S110" s="174" t="s">
        <v>281</v>
      </c>
      <c r="T110" s="171" t="s">
        <v>322</v>
      </c>
      <c r="U110" s="172" t="s">
        <v>288</v>
      </c>
      <c r="V110" s="171" t="s">
        <v>950</v>
      </c>
      <c r="W110" s="172" t="s">
        <v>289</v>
      </c>
      <c r="X110" s="171"/>
      <c r="Y110" s="172"/>
      <c r="Z110" s="173"/>
      <c r="AA110" s="174"/>
      <c r="AB110" s="173" t="s">
        <v>303</v>
      </c>
      <c r="AC110" s="174" t="s">
        <v>304</v>
      </c>
      <c r="AD110" s="198">
        <v>19</v>
      </c>
      <c r="AE110" s="172" t="s">
        <v>301</v>
      </c>
      <c r="AF110" s="239">
        <v>0.00931158198250659</v>
      </c>
      <c r="AG110" s="172" t="s">
        <v>294</v>
      </c>
      <c r="AH110" s="239"/>
      <c r="AI110" s="174"/>
      <c r="AJ110" s="206">
        <f t="shared" si="2"/>
        <v>124</v>
      </c>
      <c r="AK110" s="181" t="s">
        <v>290</v>
      </c>
    </row>
    <row r="111" spans="1:37" s="159" customFormat="1" ht="34.5" customHeight="1" thickBot="1">
      <c r="A111" s="117"/>
      <c r="B111" s="111"/>
      <c r="C111" s="111"/>
      <c r="D111" s="123" t="s">
        <v>898</v>
      </c>
      <c r="E111" s="154" t="s">
        <v>721</v>
      </c>
      <c r="F111" s="185" t="s">
        <v>354</v>
      </c>
      <c r="G111" s="184" t="s">
        <v>722</v>
      </c>
      <c r="H111" s="169" t="s">
        <v>880</v>
      </c>
      <c r="I111" s="169" t="s">
        <v>890</v>
      </c>
      <c r="J111" s="170" t="s">
        <v>297</v>
      </c>
      <c r="K111" s="169"/>
      <c r="L111" s="170"/>
      <c r="M111" s="171" t="s">
        <v>288</v>
      </c>
      <c r="N111" s="172" t="s">
        <v>298</v>
      </c>
      <c r="O111" s="171"/>
      <c r="P111" s="171" t="s">
        <v>914</v>
      </c>
      <c r="Q111" s="172" t="s">
        <v>297</v>
      </c>
      <c r="R111" s="171" t="s">
        <v>291</v>
      </c>
      <c r="S111" s="172" t="s">
        <v>284</v>
      </c>
      <c r="T111" s="171" t="s">
        <v>323</v>
      </c>
      <c r="U111" s="172" t="s">
        <v>287</v>
      </c>
      <c r="V111" s="171" t="s">
        <v>991</v>
      </c>
      <c r="W111" s="172" t="s">
        <v>296</v>
      </c>
      <c r="X111" s="171"/>
      <c r="Y111" s="172"/>
      <c r="Z111" s="173"/>
      <c r="AA111" s="174"/>
      <c r="AB111" s="173" t="s">
        <v>309</v>
      </c>
      <c r="AC111" s="174" t="s">
        <v>291</v>
      </c>
      <c r="AD111" s="198">
        <v>21</v>
      </c>
      <c r="AE111" s="172" t="s">
        <v>298</v>
      </c>
      <c r="AF111" s="239">
        <v>0.008870361910925939</v>
      </c>
      <c r="AG111" s="172" t="s">
        <v>285</v>
      </c>
      <c r="AH111" s="239"/>
      <c r="AI111" s="174"/>
      <c r="AJ111" s="206">
        <f t="shared" si="2"/>
        <v>131</v>
      </c>
      <c r="AK111" s="181" t="s">
        <v>291</v>
      </c>
    </row>
    <row r="112" spans="1:37" s="108" customFormat="1" ht="34.5" customHeight="1" thickBot="1">
      <c r="A112" s="158"/>
      <c r="B112" s="156"/>
      <c r="C112" s="156"/>
      <c r="D112" s="125" t="s">
        <v>343</v>
      </c>
      <c r="E112" s="154" t="s">
        <v>723</v>
      </c>
      <c r="F112" s="185" t="s">
        <v>354</v>
      </c>
      <c r="G112" s="184" t="s">
        <v>724</v>
      </c>
      <c r="H112" s="169" t="s">
        <v>118</v>
      </c>
      <c r="I112" s="169" t="s">
        <v>927</v>
      </c>
      <c r="J112" s="170" t="s">
        <v>290</v>
      </c>
      <c r="K112" s="169"/>
      <c r="L112" s="170"/>
      <c r="M112" s="171" t="s">
        <v>288</v>
      </c>
      <c r="N112" s="172" t="s">
        <v>298</v>
      </c>
      <c r="O112" s="171"/>
      <c r="P112" s="171" t="s">
        <v>914</v>
      </c>
      <c r="Q112" s="172" t="s">
        <v>297</v>
      </c>
      <c r="R112" s="171" t="s">
        <v>289</v>
      </c>
      <c r="S112" s="172" t="s">
        <v>289</v>
      </c>
      <c r="T112" s="171" t="s">
        <v>95</v>
      </c>
      <c r="U112" s="172" t="s">
        <v>294</v>
      </c>
      <c r="V112" s="171" t="s">
        <v>935</v>
      </c>
      <c r="W112" s="172" t="s">
        <v>297</v>
      </c>
      <c r="X112" s="171"/>
      <c r="Y112" s="172"/>
      <c r="Z112" s="173"/>
      <c r="AA112" s="174"/>
      <c r="AB112" s="173" t="s">
        <v>315</v>
      </c>
      <c r="AC112" s="172" t="s">
        <v>284</v>
      </c>
      <c r="AD112" s="198">
        <v>42</v>
      </c>
      <c r="AE112" s="174" t="s">
        <v>279</v>
      </c>
      <c r="AF112" s="239">
        <v>0.012315151426527282</v>
      </c>
      <c r="AG112" s="174" t="s">
        <v>307</v>
      </c>
      <c r="AH112" s="239"/>
      <c r="AI112" s="174"/>
      <c r="AJ112" s="206">
        <f t="shared" si="2"/>
        <v>133</v>
      </c>
      <c r="AK112" s="181" t="s">
        <v>292</v>
      </c>
    </row>
    <row r="113" spans="1:37" s="159" customFormat="1" ht="34.5" customHeight="1" thickBot="1">
      <c r="A113" s="117"/>
      <c r="B113" s="111"/>
      <c r="C113" s="111"/>
      <c r="D113" s="123" t="s">
        <v>316</v>
      </c>
      <c r="E113" s="154" t="s">
        <v>794</v>
      </c>
      <c r="F113" s="185" t="s">
        <v>354</v>
      </c>
      <c r="G113" s="184" t="s">
        <v>795</v>
      </c>
      <c r="H113" s="169" t="s">
        <v>107</v>
      </c>
      <c r="I113" s="169" t="s">
        <v>885</v>
      </c>
      <c r="J113" s="170" t="s">
        <v>280</v>
      </c>
      <c r="K113" s="169"/>
      <c r="L113" s="170"/>
      <c r="M113" s="171" t="s">
        <v>289</v>
      </c>
      <c r="N113" s="172" t="s">
        <v>293</v>
      </c>
      <c r="O113" s="171"/>
      <c r="P113" s="171" t="s">
        <v>916</v>
      </c>
      <c r="Q113" s="172" t="s">
        <v>289</v>
      </c>
      <c r="R113" s="171" t="s">
        <v>283</v>
      </c>
      <c r="S113" s="172" t="s">
        <v>299</v>
      </c>
      <c r="T113" s="171" t="s">
        <v>315</v>
      </c>
      <c r="U113" s="172" t="s">
        <v>312</v>
      </c>
      <c r="V113" s="171" t="s">
        <v>948</v>
      </c>
      <c r="W113" s="172" t="s">
        <v>284</v>
      </c>
      <c r="X113" s="171"/>
      <c r="Y113" s="172"/>
      <c r="Z113" s="173"/>
      <c r="AA113" s="174"/>
      <c r="AB113" s="173" t="s">
        <v>312</v>
      </c>
      <c r="AC113" s="172" t="s">
        <v>287</v>
      </c>
      <c r="AD113" s="198">
        <v>22</v>
      </c>
      <c r="AE113" s="172" t="s">
        <v>296</v>
      </c>
      <c r="AF113" s="239">
        <v>0.009332158830430703</v>
      </c>
      <c r="AG113" s="174" t="s">
        <v>295</v>
      </c>
      <c r="AH113" s="239"/>
      <c r="AI113" s="174"/>
      <c r="AJ113" s="193">
        <f t="shared" si="2"/>
        <v>133</v>
      </c>
      <c r="AK113" s="181" t="s">
        <v>292</v>
      </c>
    </row>
    <row r="114" spans="1:37" s="108" customFormat="1" ht="34.5" customHeight="1" thickBot="1">
      <c r="A114" s="161"/>
      <c r="B114" s="156"/>
      <c r="C114" s="156"/>
      <c r="D114" s="123" t="s">
        <v>901</v>
      </c>
      <c r="E114" s="154" t="s">
        <v>756</v>
      </c>
      <c r="F114" s="185" t="s">
        <v>354</v>
      </c>
      <c r="G114" s="184" t="s">
        <v>757</v>
      </c>
      <c r="H114" s="169" t="s">
        <v>880</v>
      </c>
      <c r="I114" s="169" t="s">
        <v>884</v>
      </c>
      <c r="J114" s="170" t="s">
        <v>281</v>
      </c>
      <c r="K114" s="169"/>
      <c r="L114" s="170"/>
      <c r="M114" s="171" t="s">
        <v>291</v>
      </c>
      <c r="N114" s="172" t="s">
        <v>287</v>
      </c>
      <c r="O114" s="171"/>
      <c r="P114" s="171" t="s">
        <v>892</v>
      </c>
      <c r="Q114" s="172" t="s">
        <v>283</v>
      </c>
      <c r="R114" s="171" t="s">
        <v>562</v>
      </c>
      <c r="S114" s="172" t="s">
        <v>304</v>
      </c>
      <c r="T114" s="171" t="s">
        <v>321</v>
      </c>
      <c r="U114" s="172" t="s">
        <v>291</v>
      </c>
      <c r="V114" s="171" t="s">
        <v>947</v>
      </c>
      <c r="W114" s="172" t="s">
        <v>293</v>
      </c>
      <c r="X114" s="171"/>
      <c r="Y114" s="172"/>
      <c r="Z114" s="173"/>
      <c r="AA114" s="174"/>
      <c r="AB114" s="173" t="s">
        <v>308</v>
      </c>
      <c r="AC114" s="172" t="s">
        <v>295</v>
      </c>
      <c r="AD114" s="198">
        <v>8</v>
      </c>
      <c r="AE114" s="172" t="s">
        <v>310</v>
      </c>
      <c r="AF114" s="239">
        <v>0.009083984957800939</v>
      </c>
      <c r="AG114" s="174" t="s">
        <v>292</v>
      </c>
      <c r="AH114" s="239"/>
      <c r="AI114" s="174"/>
      <c r="AJ114" s="193">
        <f t="shared" si="2"/>
        <v>134</v>
      </c>
      <c r="AK114" s="181" t="s">
        <v>294</v>
      </c>
    </row>
    <row r="115" spans="1:37" s="159" customFormat="1" ht="34.5" customHeight="1" thickBot="1">
      <c r="A115" s="117"/>
      <c r="B115" s="111"/>
      <c r="C115" s="111" t="s">
        <v>576</v>
      </c>
      <c r="D115" s="123" t="s">
        <v>350</v>
      </c>
      <c r="E115" s="154" t="s">
        <v>686</v>
      </c>
      <c r="F115" s="185" t="s">
        <v>354</v>
      </c>
      <c r="G115" s="184" t="s">
        <v>575</v>
      </c>
      <c r="H115" s="169" t="s">
        <v>881</v>
      </c>
      <c r="I115" s="169" t="s">
        <v>884</v>
      </c>
      <c r="J115" s="170" t="s">
        <v>281</v>
      </c>
      <c r="K115" s="169"/>
      <c r="L115" s="170"/>
      <c r="M115" s="171" t="s">
        <v>289</v>
      </c>
      <c r="N115" s="172" t="s">
        <v>293</v>
      </c>
      <c r="O115" s="171"/>
      <c r="P115" s="171" t="s">
        <v>916</v>
      </c>
      <c r="Q115" s="172" t="s">
        <v>289</v>
      </c>
      <c r="R115" s="171" t="s">
        <v>1033</v>
      </c>
      <c r="S115" s="172" t="s">
        <v>310</v>
      </c>
      <c r="T115" s="171" t="s">
        <v>95</v>
      </c>
      <c r="U115" s="172" t="s">
        <v>294</v>
      </c>
      <c r="V115" s="171" t="s">
        <v>981</v>
      </c>
      <c r="W115" s="174" t="s">
        <v>279</v>
      </c>
      <c r="X115" s="171"/>
      <c r="Y115" s="172"/>
      <c r="Z115" s="173"/>
      <c r="AA115" s="174"/>
      <c r="AB115" s="173" t="s">
        <v>312</v>
      </c>
      <c r="AC115" s="174" t="s">
        <v>287</v>
      </c>
      <c r="AD115" s="198">
        <v>12</v>
      </c>
      <c r="AE115" s="172" t="s">
        <v>306</v>
      </c>
      <c r="AF115" s="239">
        <v>0.010063207149505593</v>
      </c>
      <c r="AG115" s="174" t="s">
        <v>302</v>
      </c>
      <c r="AH115" s="239"/>
      <c r="AI115" s="174"/>
      <c r="AJ115" s="193">
        <f t="shared" si="2"/>
        <v>139</v>
      </c>
      <c r="AK115" s="181" t="s">
        <v>295</v>
      </c>
    </row>
    <row r="116" spans="1:37" s="108" customFormat="1" ht="34.5" customHeight="1" thickBot="1">
      <c r="A116" s="161"/>
      <c r="B116" s="156"/>
      <c r="C116" s="156"/>
      <c r="D116" s="123" t="s">
        <v>315</v>
      </c>
      <c r="E116" s="154" t="s">
        <v>754</v>
      </c>
      <c r="F116" s="185" t="s">
        <v>354</v>
      </c>
      <c r="G116" s="184" t="s">
        <v>755</v>
      </c>
      <c r="H116" s="169" t="s">
        <v>107</v>
      </c>
      <c r="I116" s="169" t="s">
        <v>922</v>
      </c>
      <c r="J116" s="170" t="s">
        <v>311</v>
      </c>
      <c r="K116" s="169"/>
      <c r="L116" s="170"/>
      <c r="M116" s="171" t="s">
        <v>287</v>
      </c>
      <c r="N116" s="172" t="s">
        <v>301</v>
      </c>
      <c r="O116" s="171"/>
      <c r="P116" s="171" t="s">
        <v>920</v>
      </c>
      <c r="Q116" s="172" t="s">
        <v>308</v>
      </c>
      <c r="R116" s="171" t="s">
        <v>292</v>
      </c>
      <c r="S116" s="172" t="s">
        <v>283</v>
      </c>
      <c r="T116" s="171" t="s">
        <v>322</v>
      </c>
      <c r="U116" s="172" t="s">
        <v>288</v>
      </c>
      <c r="V116" s="171" t="s">
        <v>958</v>
      </c>
      <c r="W116" s="172" t="s">
        <v>303</v>
      </c>
      <c r="X116" s="171"/>
      <c r="Y116" s="172"/>
      <c r="Z116" s="173"/>
      <c r="AA116" s="174"/>
      <c r="AB116" s="173" t="s">
        <v>309</v>
      </c>
      <c r="AC116" s="174" t="s">
        <v>291</v>
      </c>
      <c r="AD116" s="198">
        <v>22</v>
      </c>
      <c r="AE116" s="172" t="s">
        <v>296</v>
      </c>
      <c r="AF116" s="239">
        <v>0.008909681108262735</v>
      </c>
      <c r="AG116" s="174" t="s">
        <v>287</v>
      </c>
      <c r="AH116" s="239"/>
      <c r="AI116" s="174"/>
      <c r="AJ116" s="193">
        <f t="shared" si="2"/>
        <v>166</v>
      </c>
      <c r="AK116" s="181" t="s">
        <v>296</v>
      </c>
    </row>
    <row r="117" spans="1:37" s="159" customFormat="1" ht="34.5" customHeight="1" thickBot="1">
      <c r="A117" s="117" t="s">
        <v>324</v>
      </c>
      <c r="B117" s="111" t="s">
        <v>288</v>
      </c>
      <c r="C117" s="111" t="s">
        <v>585</v>
      </c>
      <c r="D117" s="123" t="s">
        <v>344</v>
      </c>
      <c r="E117" s="154" t="s">
        <v>737</v>
      </c>
      <c r="F117" s="185" t="s">
        <v>354</v>
      </c>
      <c r="G117" s="184" t="s">
        <v>738</v>
      </c>
      <c r="H117" s="169" t="s">
        <v>118</v>
      </c>
      <c r="I117" s="169" t="s">
        <v>926</v>
      </c>
      <c r="J117" s="170" t="s">
        <v>308</v>
      </c>
      <c r="K117" s="169"/>
      <c r="L117" s="170"/>
      <c r="M117" s="171" t="s">
        <v>292</v>
      </c>
      <c r="N117" s="172" t="s">
        <v>284</v>
      </c>
      <c r="O117" s="171"/>
      <c r="P117" s="171" t="s">
        <v>895</v>
      </c>
      <c r="Q117" s="172" t="s">
        <v>295</v>
      </c>
      <c r="R117" s="171" t="s">
        <v>284</v>
      </c>
      <c r="S117" s="172" t="s">
        <v>296</v>
      </c>
      <c r="T117" s="171" t="s">
        <v>83</v>
      </c>
      <c r="U117" s="172" t="s">
        <v>308</v>
      </c>
      <c r="V117" s="171" t="s">
        <v>947</v>
      </c>
      <c r="W117" s="172" t="s">
        <v>293</v>
      </c>
      <c r="X117" s="171"/>
      <c r="Y117" s="172"/>
      <c r="Z117" s="173"/>
      <c r="AA117" s="174"/>
      <c r="AB117" s="173" t="s">
        <v>309</v>
      </c>
      <c r="AC117" s="174" t="s">
        <v>291</v>
      </c>
      <c r="AD117" s="198">
        <v>27</v>
      </c>
      <c r="AE117" s="172" t="s">
        <v>290</v>
      </c>
      <c r="AF117" s="239">
        <v>0.01045775148603656</v>
      </c>
      <c r="AG117" s="174" t="s">
        <v>305</v>
      </c>
      <c r="AH117" s="239"/>
      <c r="AI117" s="174"/>
      <c r="AJ117" s="193">
        <f t="shared" si="2"/>
        <v>168</v>
      </c>
      <c r="AK117" s="181" t="s">
        <v>297</v>
      </c>
    </row>
    <row r="118" spans="1:37" s="108" customFormat="1" ht="34.5" customHeight="1" thickBot="1">
      <c r="A118" s="161"/>
      <c r="B118" s="156"/>
      <c r="C118" s="156"/>
      <c r="D118" s="123" t="s">
        <v>293</v>
      </c>
      <c r="E118" s="154" t="s">
        <v>680</v>
      </c>
      <c r="F118" s="185" t="s">
        <v>354</v>
      </c>
      <c r="G118" s="184" t="s">
        <v>681</v>
      </c>
      <c r="H118" s="169" t="s">
        <v>876</v>
      </c>
      <c r="I118" s="169" t="s">
        <v>886</v>
      </c>
      <c r="J118" s="170" t="s">
        <v>304</v>
      </c>
      <c r="K118" s="169"/>
      <c r="L118" s="170"/>
      <c r="M118" s="171" t="s">
        <v>292</v>
      </c>
      <c r="N118" s="172" t="s">
        <v>284</v>
      </c>
      <c r="O118" s="171"/>
      <c r="P118" s="171" t="s">
        <v>914</v>
      </c>
      <c r="Q118" s="172" t="s">
        <v>297</v>
      </c>
      <c r="R118" s="171" t="s">
        <v>291</v>
      </c>
      <c r="S118" s="172" t="s">
        <v>284</v>
      </c>
      <c r="T118" s="171" t="s">
        <v>317</v>
      </c>
      <c r="U118" s="172" t="s">
        <v>306</v>
      </c>
      <c r="V118" s="171" t="s">
        <v>942</v>
      </c>
      <c r="W118" s="172" t="s">
        <v>304</v>
      </c>
      <c r="X118" s="171"/>
      <c r="Y118" s="172"/>
      <c r="Z118" s="173"/>
      <c r="AA118" s="174"/>
      <c r="AB118" s="173" t="s">
        <v>304</v>
      </c>
      <c r="AC118" s="174" t="s">
        <v>301</v>
      </c>
      <c r="AD118" s="198">
        <v>21</v>
      </c>
      <c r="AE118" s="172" t="s">
        <v>298</v>
      </c>
      <c r="AF118" s="239">
        <v>0.009332842297024246</v>
      </c>
      <c r="AG118" s="174" t="s">
        <v>296</v>
      </c>
      <c r="AH118" s="239"/>
      <c r="AI118" s="174"/>
      <c r="AJ118" s="193">
        <f t="shared" si="2"/>
        <v>172</v>
      </c>
      <c r="AK118" s="181" t="s">
        <v>298</v>
      </c>
    </row>
    <row r="119" spans="1:37" s="159" customFormat="1" ht="34.5" customHeight="1" thickBot="1">
      <c r="A119" s="117"/>
      <c r="B119" s="111"/>
      <c r="C119" s="111"/>
      <c r="D119" s="123" t="s">
        <v>123</v>
      </c>
      <c r="E119" s="154" t="s">
        <v>834</v>
      </c>
      <c r="F119" s="185" t="s">
        <v>354</v>
      </c>
      <c r="G119" s="184" t="s">
        <v>835</v>
      </c>
      <c r="H119" s="169" t="s">
        <v>866</v>
      </c>
      <c r="I119" s="169" t="s">
        <v>890</v>
      </c>
      <c r="J119" s="170" t="s">
        <v>297</v>
      </c>
      <c r="K119" s="169"/>
      <c r="L119" s="170"/>
      <c r="M119" s="171" t="s">
        <v>286</v>
      </c>
      <c r="N119" s="172" t="s">
        <v>305</v>
      </c>
      <c r="O119" s="171"/>
      <c r="P119" s="171" t="s">
        <v>895</v>
      </c>
      <c r="Q119" s="172" t="s">
        <v>295</v>
      </c>
      <c r="R119" s="171" t="s">
        <v>279</v>
      </c>
      <c r="S119" s="172" t="s">
        <v>303</v>
      </c>
      <c r="T119" s="171" t="s">
        <v>208</v>
      </c>
      <c r="U119" s="172" t="s">
        <v>302</v>
      </c>
      <c r="V119" s="171" t="s">
        <v>973</v>
      </c>
      <c r="W119" s="172" t="s">
        <v>290</v>
      </c>
      <c r="X119" s="171"/>
      <c r="Y119" s="172"/>
      <c r="Z119" s="171"/>
      <c r="AA119" s="172"/>
      <c r="AB119" s="171" t="s">
        <v>310</v>
      </c>
      <c r="AC119" s="172" t="s">
        <v>289</v>
      </c>
      <c r="AD119" s="199">
        <v>18</v>
      </c>
      <c r="AE119" s="172" t="s">
        <v>303</v>
      </c>
      <c r="AF119" s="239">
        <v>0.009001710679795938</v>
      </c>
      <c r="AG119" s="174" t="s">
        <v>290</v>
      </c>
      <c r="AH119" s="239"/>
      <c r="AI119" s="172"/>
      <c r="AJ119" s="193">
        <f t="shared" si="2"/>
        <v>172</v>
      </c>
      <c r="AK119" s="181" t="s">
        <v>298</v>
      </c>
    </row>
    <row r="120" spans="1:37" s="108" customFormat="1" ht="34.5" customHeight="1" thickBot="1">
      <c r="A120" s="118" t="s">
        <v>329</v>
      </c>
      <c r="B120" s="111" t="s">
        <v>290</v>
      </c>
      <c r="C120" s="111" t="s">
        <v>577</v>
      </c>
      <c r="D120" s="123" t="s">
        <v>313</v>
      </c>
      <c r="E120" s="154" t="s">
        <v>573</v>
      </c>
      <c r="F120" s="185" t="s">
        <v>354</v>
      </c>
      <c r="G120" s="184" t="s">
        <v>574</v>
      </c>
      <c r="H120" s="169" t="s">
        <v>879</v>
      </c>
      <c r="I120" s="169" t="s">
        <v>884</v>
      </c>
      <c r="J120" s="170" t="s">
        <v>281</v>
      </c>
      <c r="K120" s="169"/>
      <c r="L120" s="170"/>
      <c r="M120" s="171" t="s">
        <v>293</v>
      </c>
      <c r="N120" s="172" t="s">
        <v>283</v>
      </c>
      <c r="O120" s="171"/>
      <c r="P120" s="171" t="s">
        <v>920</v>
      </c>
      <c r="Q120" s="172" t="s">
        <v>308</v>
      </c>
      <c r="R120" s="171" t="s">
        <v>284</v>
      </c>
      <c r="S120" s="172" t="s">
        <v>296</v>
      </c>
      <c r="T120" s="171" t="s">
        <v>83</v>
      </c>
      <c r="U120" s="172" t="s">
        <v>308</v>
      </c>
      <c r="V120" s="171" t="s">
        <v>957</v>
      </c>
      <c r="W120" s="172" t="s">
        <v>301</v>
      </c>
      <c r="X120" s="173"/>
      <c r="Y120" s="172"/>
      <c r="Z120" s="173"/>
      <c r="AA120" s="174"/>
      <c r="AB120" s="171" t="s">
        <v>304</v>
      </c>
      <c r="AC120" s="172" t="s">
        <v>301</v>
      </c>
      <c r="AD120" s="198">
        <v>24</v>
      </c>
      <c r="AE120" s="172" t="s">
        <v>295</v>
      </c>
      <c r="AF120" s="239">
        <v>0.01017708248562288</v>
      </c>
      <c r="AG120" s="172" t="s">
        <v>303</v>
      </c>
      <c r="AH120" s="239"/>
      <c r="AI120" s="174"/>
      <c r="AJ120" s="193">
        <f t="shared" si="2"/>
        <v>174</v>
      </c>
      <c r="AK120" s="181" t="s">
        <v>300</v>
      </c>
    </row>
    <row r="121" spans="1:37" s="159" customFormat="1" ht="34.5" customHeight="1" thickBot="1">
      <c r="A121" s="117"/>
      <c r="B121" s="111"/>
      <c r="C121" s="111"/>
      <c r="D121" s="123" t="s">
        <v>289</v>
      </c>
      <c r="E121" s="154" t="s">
        <v>630</v>
      </c>
      <c r="F121" s="185" t="s">
        <v>354</v>
      </c>
      <c r="G121" s="184" t="s">
        <v>631</v>
      </c>
      <c r="H121" s="169" t="s">
        <v>876</v>
      </c>
      <c r="I121" s="169" t="s">
        <v>886</v>
      </c>
      <c r="J121" s="170" t="s">
        <v>304</v>
      </c>
      <c r="K121" s="169"/>
      <c r="L121" s="170"/>
      <c r="M121" s="171" t="s">
        <v>290</v>
      </c>
      <c r="N121" s="172" t="s">
        <v>290</v>
      </c>
      <c r="O121" s="171"/>
      <c r="P121" s="171" t="s">
        <v>893</v>
      </c>
      <c r="Q121" s="172" t="s">
        <v>294</v>
      </c>
      <c r="R121" s="171" t="s">
        <v>288</v>
      </c>
      <c r="S121" s="172" t="s">
        <v>293</v>
      </c>
      <c r="T121" s="171" t="s">
        <v>85</v>
      </c>
      <c r="U121" s="172" t="s">
        <v>307</v>
      </c>
      <c r="V121" s="171" t="s">
        <v>938</v>
      </c>
      <c r="W121" s="172" t="s">
        <v>309</v>
      </c>
      <c r="X121" s="171"/>
      <c r="Y121" s="172"/>
      <c r="Z121" s="173"/>
      <c r="AA121" s="174"/>
      <c r="AB121" s="173" t="s">
        <v>303</v>
      </c>
      <c r="AC121" s="172" t="s">
        <v>304</v>
      </c>
      <c r="AD121" s="198">
        <v>33</v>
      </c>
      <c r="AE121" s="172" t="s">
        <v>286</v>
      </c>
      <c r="AF121" s="239">
        <v>0.009056276745266434</v>
      </c>
      <c r="AG121" s="172" t="s">
        <v>291</v>
      </c>
      <c r="AH121" s="239"/>
      <c r="AI121" s="174"/>
      <c r="AJ121" s="193">
        <f t="shared" si="2"/>
        <v>176</v>
      </c>
      <c r="AK121" s="181" t="s">
        <v>301</v>
      </c>
    </row>
    <row r="122" spans="1:37" s="108" customFormat="1" ht="34.5" customHeight="1" thickBot="1">
      <c r="A122" s="158"/>
      <c r="B122" s="156"/>
      <c r="C122" s="156"/>
      <c r="D122" s="123" t="s">
        <v>288</v>
      </c>
      <c r="E122" s="154" t="s">
        <v>858</v>
      </c>
      <c r="F122" s="185" t="s">
        <v>354</v>
      </c>
      <c r="G122" s="184" t="s">
        <v>859</v>
      </c>
      <c r="H122" s="169" t="s">
        <v>878</v>
      </c>
      <c r="I122" s="169" t="s">
        <v>891</v>
      </c>
      <c r="J122" s="170" t="s">
        <v>292</v>
      </c>
      <c r="K122" s="169"/>
      <c r="L122" s="170"/>
      <c r="M122" s="171" t="s">
        <v>282</v>
      </c>
      <c r="N122" s="172" t="s">
        <v>308</v>
      </c>
      <c r="O122" s="171"/>
      <c r="P122" s="171" t="s">
        <v>892</v>
      </c>
      <c r="Q122" s="172" t="s">
        <v>283</v>
      </c>
      <c r="R122" s="171" t="s">
        <v>1037</v>
      </c>
      <c r="S122" s="172" t="s">
        <v>309</v>
      </c>
      <c r="T122" s="171" t="s">
        <v>95</v>
      </c>
      <c r="U122" s="172" t="s">
        <v>294</v>
      </c>
      <c r="V122" s="171" t="s">
        <v>936</v>
      </c>
      <c r="W122" s="172" t="s">
        <v>305</v>
      </c>
      <c r="X122" s="171"/>
      <c r="Y122" s="172"/>
      <c r="Z122" s="171"/>
      <c r="AA122" s="172"/>
      <c r="AB122" s="171" t="s">
        <v>308</v>
      </c>
      <c r="AC122" s="174" t="s">
        <v>295</v>
      </c>
      <c r="AD122" s="199">
        <v>28</v>
      </c>
      <c r="AE122" s="172" t="s">
        <v>289</v>
      </c>
      <c r="AF122" s="239">
        <v>0.010501599311828591</v>
      </c>
      <c r="AG122" s="172" t="s">
        <v>306</v>
      </c>
      <c r="AH122" s="239"/>
      <c r="AI122" s="174"/>
      <c r="AJ122" s="193">
        <f t="shared" si="2"/>
        <v>179</v>
      </c>
      <c r="AK122" s="181" t="s">
        <v>302</v>
      </c>
    </row>
    <row r="123" spans="1:37" s="159" customFormat="1" ht="34.5" customHeight="1" thickBot="1">
      <c r="A123" s="161"/>
      <c r="B123" s="156"/>
      <c r="C123" s="156"/>
      <c r="D123" s="123" t="s">
        <v>340</v>
      </c>
      <c r="E123" s="154" t="s">
        <v>666</v>
      </c>
      <c r="F123" s="185" t="s">
        <v>354</v>
      </c>
      <c r="G123" s="184" t="s">
        <v>667</v>
      </c>
      <c r="H123" s="169" t="s">
        <v>118</v>
      </c>
      <c r="I123" s="169" t="s">
        <v>891</v>
      </c>
      <c r="J123" s="170" t="s">
        <v>292</v>
      </c>
      <c r="K123" s="169"/>
      <c r="L123" s="170"/>
      <c r="M123" s="171" t="s">
        <v>290</v>
      </c>
      <c r="N123" s="172" t="s">
        <v>290</v>
      </c>
      <c r="O123" s="171"/>
      <c r="P123" s="171" t="s">
        <v>914</v>
      </c>
      <c r="Q123" s="172" t="s">
        <v>297</v>
      </c>
      <c r="R123" s="171" t="s">
        <v>289</v>
      </c>
      <c r="S123" s="172" t="s">
        <v>289</v>
      </c>
      <c r="T123" s="171" t="s">
        <v>322</v>
      </c>
      <c r="U123" s="172" t="s">
        <v>288</v>
      </c>
      <c r="V123" s="171" t="s">
        <v>978</v>
      </c>
      <c r="W123" s="172" t="s">
        <v>308</v>
      </c>
      <c r="X123" s="171"/>
      <c r="Y123" s="172"/>
      <c r="Z123" s="173"/>
      <c r="AA123" s="174"/>
      <c r="AB123" s="173" t="s">
        <v>301</v>
      </c>
      <c r="AC123" s="174" t="s">
        <v>310</v>
      </c>
      <c r="AD123" s="198">
        <v>13</v>
      </c>
      <c r="AE123" s="172" t="s">
        <v>305</v>
      </c>
      <c r="AF123" s="239">
        <v>0.010374126169416686</v>
      </c>
      <c r="AG123" s="174" t="s">
        <v>304</v>
      </c>
      <c r="AH123" s="239"/>
      <c r="AI123" s="174"/>
      <c r="AJ123" s="206">
        <f t="shared" si="2"/>
        <v>181</v>
      </c>
      <c r="AK123" s="181" t="s">
        <v>303</v>
      </c>
    </row>
    <row r="124" spans="1:37" s="108" customFormat="1" ht="34.5" customHeight="1" thickBot="1">
      <c r="A124" s="158"/>
      <c r="B124" s="156"/>
      <c r="C124" s="156"/>
      <c r="D124" s="123" t="s">
        <v>266</v>
      </c>
      <c r="E124" s="154" t="s">
        <v>660</v>
      </c>
      <c r="F124" s="185" t="s">
        <v>354</v>
      </c>
      <c r="G124" s="184" t="s">
        <v>661</v>
      </c>
      <c r="H124" s="169" t="s">
        <v>866</v>
      </c>
      <c r="I124" s="169" t="s">
        <v>928</v>
      </c>
      <c r="J124" s="170" t="s">
        <v>307</v>
      </c>
      <c r="K124" s="169"/>
      <c r="L124" s="170"/>
      <c r="M124" s="171" t="s">
        <v>285</v>
      </c>
      <c r="N124" s="172" t="s">
        <v>306</v>
      </c>
      <c r="O124" s="171"/>
      <c r="P124" s="171" t="s">
        <v>927</v>
      </c>
      <c r="Q124" s="172" t="s">
        <v>312</v>
      </c>
      <c r="R124" s="171" t="s">
        <v>281</v>
      </c>
      <c r="S124" s="172" t="s">
        <v>302</v>
      </c>
      <c r="T124" s="171" t="s">
        <v>87</v>
      </c>
      <c r="U124" s="172" t="s">
        <v>304</v>
      </c>
      <c r="V124" s="171" t="s">
        <v>935</v>
      </c>
      <c r="W124" s="172" t="s">
        <v>297</v>
      </c>
      <c r="X124" s="171"/>
      <c r="Y124" s="172"/>
      <c r="Z124" s="173"/>
      <c r="AA124" s="174"/>
      <c r="AB124" s="173" t="s">
        <v>304</v>
      </c>
      <c r="AC124" s="174" t="s">
        <v>301</v>
      </c>
      <c r="AD124" s="198">
        <v>27</v>
      </c>
      <c r="AE124" s="172" t="s">
        <v>290</v>
      </c>
      <c r="AF124" s="239" t="s">
        <v>1031</v>
      </c>
      <c r="AG124" s="174"/>
      <c r="AH124" s="239"/>
      <c r="AI124" s="174"/>
      <c r="AJ124" s="193">
        <f t="shared" si="2"/>
        <v>195</v>
      </c>
      <c r="AK124" s="181" t="s">
        <v>304</v>
      </c>
    </row>
    <row r="125" spans="1:37" s="159" customFormat="1" ht="34.5" customHeight="1" thickBot="1">
      <c r="A125" s="161"/>
      <c r="B125" s="156"/>
      <c r="C125" s="156"/>
      <c r="D125" s="123" t="s">
        <v>338</v>
      </c>
      <c r="E125" s="154" t="s">
        <v>620</v>
      </c>
      <c r="F125" s="185" t="s">
        <v>354</v>
      </c>
      <c r="G125" s="184" t="s">
        <v>621</v>
      </c>
      <c r="H125" s="169" t="s">
        <v>118</v>
      </c>
      <c r="I125" s="169" t="s">
        <v>922</v>
      </c>
      <c r="J125" s="170" t="s">
        <v>311</v>
      </c>
      <c r="K125" s="169"/>
      <c r="L125" s="170"/>
      <c r="M125" s="171" t="s">
        <v>287</v>
      </c>
      <c r="N125" s="172" t="s">
        <v>301</v>
      </c>
      <c r="O125" s="171"/>
      <c r="P125" s="171" t="s">
        <v>914</v>
      </c>
      <c r="Q125" s="172" t="s">
        <v>297</v>
      </c>
      <c r="R125" s="171" t="s">
        <v>290</v>
      </c>
      <c r="S125" s="172" t="s">
        <v>287</v>
      </c>
      <c r="T125" s="171" t="s">
        <v>324</v>
      </c>
      <c r="U125" s="172" t="s">
        <v>286</v>
      </c>
      <c r="V125" s="171" t="s">
        <v>977</v>
      </c>
      <c r="W125" s="172" t="s">
        <v>313</v>
      </c>
      <c r="X125" s="171"/>
      <c r="Y125" s="172"/>
      <c r="Z125" s="173"/>
      <c r="AA125" s="174"/>
      <c r="AB125" s="173" t="s">
        <v>303</v>
      </c>
      <c r="AC125" s="174" t="s">
        <v>304</v>
      </c>
      <c r="AD125" s="198">
        <v>16</v>
      </c>
      <c r="AE125" s="172" t="s">
        <v>304</v>
      </c>
      <c r="AF125" s="239">
        <v>0.009535190794203063</v>
      </c>
      <c r="AG125" s="172" t="s">
        <v>297</v>
      </c>
      <c r="AH125" s="239"/>
      <c r="AI125" s="172"/>
      <c r="AJ125" s="193">
        <f t="shared" si="2"/>
        <v>198</v>
      </c>
      <c r="AK125" s="181" t="s">
        <v>305</v>
      </c>
    </row>
    <row r="126" spans="1:37" s="108" customFormat="1" ht="34.5" customHeight="1" thickBot="1">
      <c r="A126" s="158"/>
      <c r="B126" s="156"/>
      <c r="C126" s="156"/>
      <c r="D126" s="123" t="s">
        <v>900</v>
      </c>
      <c r="E126" s="154" t="s">
        <v>733</v>
      </c>
      <c r="F126" s="185" t="s">
        <v>354</v>
      </c>
      <c r="G126" s="184" t="s">
        <v>734</v>
      </c>
      <c r="H126" s="169" t="s">
        <v>880</v>
      </c>
      <c r="I126" s="169" t="s">
        <v>921</v>
      </c>
      <c r="J126" s="170" t="s">
        <v>301</v>
      </c>
      <c r="K126" s="169"/>
      <c r="L126" s="170"/>
      <c r="M126" s="171" t="s">
        <v>288</v>
      </c>
      <c r="N126" s="172" t="s">
        <v>298</v>
      </c>
      <c r="O126" s="171"/>
      <c r="P126" s="171" t="s">
        <v>894</v>
      </c>
      <c r="Q126" s="172" t="s">
        <v>304</v>
      </c>
      <c r="R126" s="171" t="s">
        <v>562</v>
      </c>
      <c r="S126" s="172" t="s">
        <v>304</v>
      </c>
      <c r="T126" s="171" t="s">
        <v>254</v>
      </c>
      <c r="U126" s="172" t="s">
        <v>284</v>
      </c>
      <c r="V126" s="171" t="s">
        <v>941</v>
      </c>
      <c r="W126" s="172" t="s">
        <v>302</v>
      </c>
      <c r="X126" s="171"/>
      <c r="Y126" s="172"/>
      <c r="Z126" s="173"/>
      <c r="AA126" s="174"/>
      <c r="AB126" s="173" t="s">
        <v>302</v>
      </c>
      <c r="AC126" s="174" t="s">
        <v>308</v>
      </c>
      <c r="AD126" s="198">
        <v>11</v>
      </c>
      <c r="AE126" s="172" t="s">
        <v>307</v>
      </c>
      <c r="AF126" s="239">
        <v>0.009159504042731359</v>
      </c>
      <c r="AG126" s="174" t="s">
        <v>293</v>
      </c>
      <c r="AH126" s="239"/>
      <c r="AI126" s="174"/>
      <c r="AJ126" s="193">
        <f t="shared" si="2"/>
        <v>199</v>
      </c>
      <c r="AK126" s="181" t="s">
        <v>306</v>
      </c>
    </row>
    <row r="127" spans="1:37" s="159" customFormat="1" ht="34.5" customHeight="1" thickBot="1">
      <c r="A127" s="242"/>
      <c r="B127" s="160"/>
      <c r="C127" s="156" t="s">
        <v>591</v>
      </c>
      <c r="D127" s="125" t="s">
        <v>311</v>
      </c>
      <c r="E127" s="154" t="s">
        <v>676</v>
      </c>
      <c r="F127" s="185" t="s">
        <v>354</v>
      </c>
      <c r="G127" s="184" t="s">
        <v>677</v>
      </c>
      <c r="H127" s="169" t="s">
        <v>879</v>
      </c>
      <c r="I127" s="169" t="s">
        <v>925</v>
      </c>
      <c r="J127" s="170" t="s">
        <v>303</v>
      </c>
      <c r="K127" s="169"/>
      <c r="L127" s="170"/>
      <c r="M127" s="171" t="s">
        <v>285</v>
      </c>
      <c r="N127" s="172" t="s">
        <v>306</v>
      </c>
      <c r="O127" s="171"/>
      <c r="P127" s="171" t="s">
        <v>920</v>
      </c>
      <c r="Q127" s="172" t="s">
        <v>308</v>
      </c>
      <c r="R127" s="171" t="s">
        <v>284</v>
      </c>
      <c r="S127" s="172" t="s">
        <v>296</v>
      </c>
      <c r="T127" s="171" t="s">
        <v>83</v>
      </c>
      <c r="U127" s="172" t="s">
        <v>308</v>
      </c>
      <c r="V127" s="171" t="s">
        <v>936</v>
      </c>
      <c r="W127" s="172" t="s">
        <v>305</v>
      </c>
      <c r="X127" s="173"/>
      <c r="Y127" s="172"/>
      <c r="Z127" s="173"/>
      <c r="AA127" s="174"/>
      <c r="AB127" s="171" t="s">
        <v>298</v>
      </c>
      <c r="AC127" s="174" t="s">
        <v>312</v>
      </c>
      <c r="AD127" s="198">
        <v>11</v>
      </c>
      <c r="AE127" s="172" t="s">
        <v>307</v>
      </c>
      <c r="AF127" s="239" t="s">
        <v>1031</v>
      </c>
      <c r="AG127" s="174"/>
      <c r="AH127" s="239"/>
      <c r="AI127" s="174"/>
      <c r="AJ127" s="193">
        <f t="shared" si="2"/>
        <v>221</v>
      </c>
      <c r="AK127" s="181" t="s">
        <v>307</v>
      </c>
    </row>
    <row r="128" spans="1:37" s="108" customFormat="1" ht="34.5" customHeight="1" thickBot="1">
      <c r="A128" s="158"/>
      <c r="B128" s="156"/>
      <c r="C128" s="156" t="s">
        <v>598</v>
      </c>
      <c r="D128" s="123" t="s">
        <v>286</v>
      </c>
      <c r="E128" s="154" t="s">
        <v>848</v>
      </c>
      <c r="F128" s="185" t="s">
        <v>354</v>
      </c>
      <c r="G128" s="184" t="s">
        <v>849</v>
      </c>
      <c r="H128" s="169" t="s">
        <v>878</v>
      </c>
      <c r="I128" s="169" t="s">
        <v>1007</v>
      </c>
      <c r="J128" s="170" t="s">
        <v>313</v>
      </c>
      <c r="K128" s="169"/>
      <c r="L128" s="170"/>
      <c r="M128" s="171" t="s">
        <v>281</v>
      </c>
      <c r="N128" s="172" t="s">
        <v>310</v>
      </c>
      <c r="O128" s="171"/>
      <c r="P128" s="171" t="s">
        <v>890</v>
      </c>
      <c r="Q128" s="172" t="s">
        <v>313</v>
      </c>
      <c r="R128" s="171" t="s">
        <v>562</v>
      </c>
      <c r="S128" s="172" t="s">
        <v>304</v>
      </c>
      <c r="T128" s="171" t="s">
        <v>83</v>
      </c>
      <c r="U128" s="172" t="s">
        <v>308</v>
      </c>
      <c r="V128" s="171" t="s">
        <v>936</v>
      </c>
      <c r="W128" s="172" t="s">
        <v>305</v>
      </c>
      <c r="X128" s="171"/>
      <c r="Y128" s="172"/>
      <c r="Z128" s="171"/>
      <c r="AA128" s="172"/>
      <c r="AB128" s="171" t="s">
        <v>298</v>
      </c>
      <c r="AC128" s="174" t="s">
        <v>312</v>
      </c>
      <c r="AD128" s="199">
        <v>32</v>
      </c>
      <c r="AE128" s="172" t="s">
        <v>287</v>
      </c>
      <c r="AF128" s="239" t="s">
        <v>1031</v>
      </c>
      <c r="AG128" s="174"/>
      <c r="AH128" s="239"/>
      <c r="AI128" s="174"/>
      <c r="AJ128" s="193">
        <f t="shared" si="2"/>
        <v>228</v>
      </c>
      <c r="AK128" s="181" t="s">
        <v>308</v>
      </c>
    </row>
    <row r="129" spans="1:37" s="159" customFormat="1" ht="34.5" customHeight="1" thickBot="1">
      <c r="A129" s="161"/>
      <c r="B129" s="156"/>
      <c r="C129" s="156"/>
      <c r="D129" s="123" t="s">
        <v>312</v>
      </c>
      <c r="E129" s="154" t="s">
        <v>741</v>
      </c>
      <c r="F129" s="185" t="s">
        <v>354</v>
      </c>
      <c r="G129" s="184" t="s">
        <v>742</v>
      </c>
      <c r="H129" s="169" t="s">
        <v>879</v>
      </c>
      <c r="I129" s="169" t="s">
        <v>997</v>
      </c>
      <c r="J129" s="170" t="s">
        <v>309</v>
      </c>
      <c r="K129" s="169"/>
      <c r="L129" s="170"/>
      <c r="M129" s="171" t="s">
        <v>279</v>
      </c>
      <c r="N129" s="172" t="s">
        <v>312</v>
      </c>
      <c r="O129" s="171"/>
      <c r="P129" s="171" t="s">
        <v>920</v>
      </c>
      <c r="Q129" s="172" t="s">
        <v>308</v>
      </c>
      <c r="R129" s="171" t="s">
        <v>282</v>
      </c>
      <c r="S129" s="172" t="s">
        <v>301</v>
      </c>
      <c r="T129" s="171" t="s">
        <v>314</v>
      </c>
      <c r="U129" s="172" t="s">
        <v>313</v>
      </c>
      <c r="V129" s="171" t="s">
        <v>956</v>
      </c>
      <c r="W129" s="172" t="s">
        <v>312</v>
      </c>
      <c r="X129" s="173"/>
      <c r="Y129" s="172"/>
      <c r="Z129" s="173"/>
      <c r="AA129" s="174"/>
      <c r="AB129" s="171" t="s">
        <v>307</v>
      </c>
      <c r="AC129" s="172" t="s">
        <v>298</v>
      </c>
      <c r="AD129" s="198">
        <v>11</v>
      </c>
      <c r="AE129" s="172" t="s">
        <v>307</v>
      </c>
      <c r="AF129" s="239" t="s">
        <v>1031</v>
      </c>
      <c r="AG129" s="174"/>
      <c r="AH129" s="239"/>
      <c r="AI129" s="174"/>
      <c r="AJ129" s="193">
        <f t="shared" si="2"/>
        <v>236</v>
      </c>
      <c r="AK129" s="181" t="s">
        <v>309</v>
      </c>
    </row>
    <row r="130" spans="1:37" s="108" customFormat="1" ht="34.5" customHeight="1" thickBot="1">
      <c r="A130" s="117"/>
      <c r="B130" s="111"/>
      <c r="C130" s="111"/>
      <c r="D130" s="125" t="s">
        <v>349</v>
      </c>
      <c r="E130" s="154" t="s">
        <v>832</v>
      </c>
      <c r="F130" s="185" t="s">
        <v>354</v>
      </c>
      <c r="G130" s="184" t="s">
        <v>833</v>
      </c>
      <c r="H130" s="169" t="s">
        <v>213</v>
      </c>
      <c r="I130" s="169" t="s">
        <v>886</v>
      </c>
      <c r="J130" s="170" t="s">
        <v>304</v>
      </c>
      <c r="K130" s="169"/>
      <c r="L130" s="170"/>
      <c r="M130" s="171" t="s">
        <v>279</v>
      </c>
      <c r="N130" s="172" t="s">
        <v>312</v>
      </c>
      <c r="O130" s="171"/>
      <c r="P130" s="171" t="s">
        <v>894</v>
      </c>
      <c r="Q130" s="172" t="s">
        <v>304</v>
      </c>
      <c r="R130" s="171" t="s">
        <v>562</v>
      </c>
      <c r="S130" s="172" t="s">
        <v>304</v>
      </c>
      <c r="T130" s="171" t="s">
        <v>208</v>
      </c>
      <c r="U130" s="172" t="s">
        <v>302</v>
      </c>
      <c r="V130" s="171" t="s">
        <v>938</v>
      </c>
      <c r="W130" s="172" t="s">
        <v>309</v>
      </c>
      <c r="X130" s="171"/>
      <c r="Y130" s="172"/>
      <c r="Z130" s="171"/>
      <c r="AA130" s="172"/>
      <c r="AB130" s="171" t="s">
        <v>301</v>
      </c>
      <c r="AC130" s="172" t="s">
        <v>310</v>
      </c>
      <c r="AD130" s="199">
        <v>6</v>
      </c>
      <c r="AE130" s="172" t="s">
        <v>311</v>
      </c>
      <c r="AF130" s="239">
        <v>0.009780882464514806</v>
      </c>
      <c r="AG130" s="174" t="s">
        <v>299</v>
      </c>
      <c r="AH130" s="239"/>
      <c r="AI130" s="174"/>
      <c r="AJ130" s="193">
        <f t="shared" si="2"/>
        <v>253</v>
      </c>
      <c r="AK130" s="181" t="s">
        <v>310</v>
      </c>
    </row>
    <row r="131" spans="1:37" s="159" customFormat="1" ht="34.5" customHeight="1" thickBot="1">
      <c r="A131" s="118"/>
      <c r="B131" s="111"/>
      <c r="C131" s="111"/>
      <c r="D131" s="123" t="s">
        <v>279</v>
      </c>
      <c r="E131" s="154" t="s">
        <v>626</v>
      </c>
      <c r="F131" s="185" t="s">
        <v>354</v>
      </c>
      <c r="G131" s="184" t="s">
        <v>627</v>
      </c>
      <c r="H131" s="169" t="s">
        <v>878</v>
      </c>
      <c r="I131" s="169" t="s">
        <v>997</v>
      </c>
      <c r="J131" s="170" t="s">
        <v>309</v>
      </c>
      <c r="K131" s="169"/>
      <c r="L131" s="170"/>
      <c r="M131" s="171" t="s">
        <v>281</v>
      </c>
      <c r="N131" s="172" t="s">
        <v>310</v>
      </c>
      <c r="O131" s="171"/>
      <c r="P131" s="171" t="s">
        <v>884</v>
      </c>
      <c r="Q131" s="172" t="s">
        <v>307</v>
      </c>
      <c r="R131" s="171" t="s">
        <v>1033</v>
      </c>
      <c r="S131" s="172" t="s">
        <v>310</v>
      </c>
      <c r="T131" s="200">
        <v>45</v>
      </c>
      <c r="U131" s="172" t="s">
        <v>301</v>
      </c>
      <c r="V131" s="171" t="s">
        <v>933</v>
      </c>
      <c r="W131" s="172" t="s">
        <v>311</v>
      </c>
      <c r="X131" s="171"/>
      <c r="Y131" s="172"/>
      <c r="Z131" s="173"/>
      <c r="AA131" s="174"/>
      <c r="AB131" s="173" t="s">
        <v>303</v>
      </c>
      <c r="AC131" s="174" t="s">
        <v>304</v>
      </c>
      <c r="AD131" s="198">
        <v>3</v>
      </c>
      <c r="AE131" s="172" t="s">
        <v>312</v>
      </c>
      <c r="AF131" s="239">
        <v>0.009957885742187478</v>
      </c>
      <c r="AG131" s="174" t="s">
        <v>301</v>
      </c>
      <c r="AH131" s="239"/>
      <c r="AI131" s="172"/>
      <c r="AJ131" s="193">
        <f t="shared" si="2"/>
        <v>263</v>
      </c>
      <c r="AK131" s="181" t="s">
        <v>311</v>
      </c>
    </row>
    <row r="132" spans="1:37" s="159" customFormat="1" ht="34.5" customHeight="1" thickBot="1">
      <c r="A132" s="117"/>
      <c r="B132" s="111"/>
      <c r="C132" s="111"/>
      <c r="D132" s="123" t="s">
        <v>305</v>
      </c>
      <c r="E132" s="154" t="s">
        <v>701</v>
      </c>
      <c r="F132" s="185" t="s">
        <v>354</v>
      </c>
      <c r="G132" s="184" t="s">
        <v>702</v>
      </c>
      <c r="H132" s="169" t="s">
        <v>53</v>
      </c>
      <c r="I132" s="169" t="s">
        <v>356</v>
      </c>
      <c r="J132" s="170" t="s">
        <v>356</v>
      </c>
      <c r="K132" s="169"/>
      <c r="L132" s="170"/>
      <c r="M132" s="171" t="s">
        <v>356</v>
      </c>
      <c r="N132" s="172"/>
      <c r="O132" s="171"/>
      <c r="P132" s="171" t="s">
        <v>356</v>
      </c>
      <c r="Q132" s="172" t="s">
        <v>356</v>
      </c>
      <c r="R132" s="171" t="s">
        <v>356</v>
      </c>
      <c r="S132" s="172"/>
      <c r="T132" s="171" t="s">
        <v>356</v>
      </c>
      <c r="U132" s="172" t="s">
        <v>356</v>
      </c>
      <c r="V132" s="171" t="s">
        <v>356</v>
      </c>
      <c r="W132" s="172" t="s">
        <v>356</v>
      </c>
      <c r="X132" s="171"/>
      <c r="Y132" s="172"/>
      <c r="Z132" s="173"/>
      <c r="AA132" s="174"/>
      <c r="AB132" s="173" t="s">
        <v>356</v>
      </c>
      <c r="AC132" s="174"/>
      <c r="AD132" s="198" t="s">
        <v>356</v>
      </c>
      <c r="AE132" s="172" t="s">
        <v>356</v>
      </c>
      <c r="AF132" s="239" t="s">
        <v>356</v>
      </c>
      <c r="AG132" s="174" t="s">
        <v>356</v>
      </c>
      <c r="AH132" s="239"/>
      <c r="AI132" s="174"/>
      <c r="AJ132" s="193" t="e">
        <f t="shared" si="2"/>
        <v>#VALUE!</v>
      </c>
      <c r="AK132" s="181"/>
    </row>
    <row r="133" spans="1:37" s="108" customFormat="1" ht="34.5" customHeight="1" thickBot="1">
      <c r="A133" s="158"/>
      <c r="B133" s="156"/>
      <c r="C133" s="156"/>
      <c r="D133" s="125" t="s">
        <v>242</v>
      </c>
      <c r="E133" s="154" t="s">
        <v>628</v>
      </c>
      <c r="F133" s="185" t="s">
        <v>354</v>
      </c>
      <c r="G133" s="184" t="s">
        <v>629</v>
      </c>
      <c r="H133" s="169" t="s">
        <v>883</v>
      </c>
      <c r="I133" s="169" t="s">
        <v>921</v>
      </c>
      <c r="J133" s="170" t="s">
        <v>301</v>
      </c>
      <c r="K133" s="169"/>
      <c r="L133" s="170"/>
      <c r="M133" s="171" t="s">
        <v>282</v>
      </c>
      <c r="N133" s="172" t="s">
        <v>308</v>
      </c>
      <c r="O133" s="171"/>
      <c r="P133" s="171" t="s">
        <v>914</v>
      </c>
      <c r="Q133" s="172" t="s">
        <v>297</v>
      </c>
      <c r="R133" s="171" t="s">
        <v>356</v>
      </c>
      <c r="S133" s="172"/>
      <c r="T133" s="171" t="s">
        <v>87</v>
      </c>
      <c r="U133" s="172" t="s">
        <v>304</v>
      </c>
      <c r="V133" s="171" t="s">
        <v>935</v>
      </c>
      <c r="W133" s="172" t="s">
        <v>297</v>
      </c>
      <c r="X133" s="171"/>
      <c r="Y133" s="172"/>
      <c r="Z133" s="173"/>
      <c r="AA133" s="174"/>
      <c r="AB133" s="173" t="s">
        <v>309</v>
      </c>
      <c r="AC133" s="172" t="s">
        <v>291</v>
      </c>
      <c r="AD133" s="198">
        <v>1</v>
      </c>
      <c r="AE133" s="172" t="s">
        <v>313</v>
      </c>
      <c r="AF133" s="239" t="s">
        <v>356</v>
      </c>
      <c r="AG133" s="174" t="s">
        <v>356</v>
      </c>
      <c r="AH133" s="239"/>
      <c r="AI133" s="174"/>
      <c r="AJ133" s="193" t="e">
        <f t="shared" si="2"/>
        <v>#VALUE!</v>
      </c>
      <c r="AK133" s="181"/>
    </row>
    <row r="134" spans="1:37" s="159" customFormat="1" ht="34.5" customHeight="1" thickBot="1">
      <c r="A134" s="158"/>
      <c r="B134" s="156"/>
      <c r="C134" s="156" t="s">
        <v>595</v>
      </c>
      <c r="D134" s="123" t="s">
        <v>903</v>
      </c>
      <c r="E134" s="183" t="s">
        <v>772</v>
      </c>
      <c r="F134" s="186" t="s">
        <v>354</v>
      </c>
      <c r="G134" s="187" t="s">
        <v>773</v>
      </c>
      <c r="H134" s="178" t="s">
        <v>880</v>
      </c>
      <c r="I134" s="178" t="s">
        <v>887</v>
      </c>
      <c r="J134" s="217" t="s">
        <v>287</v>
      </c>
      <c r="K134" s="178"/>
      <c r="L134" s="217"/>
      <c r="M134" s="179" t="s">
        <v>295</v>
      </c>
      <c r="N134" s="219" t="s">
        <v>280</v>
      </c>
      <c r="O134" s="179"/>
      <c r="P134" s="179" t="s">
        <v>892</v>
      </c>
      <c r="Q134" s="180" t="s">
        <v>283</v>
      </c>
      <c r="R134" s="179" t="s">
        <v>356</v>
      </c>
      <c r="S134" s="180"/>
      <c r="T134" s="179" t="s">
        <v>321</v>
      </c>
      <c r="U134" s="180" t="s">
        <v>291</v>
      </c>
      <c r="V134" s="179" t="s">
        <v>973</v>
      </c>
      <c r="W134" s="180" t="s">
        <v>290</v>
      </c>
      <c r="X134" s="179"/>
      <c r="Y134" s="180"/>
      <c r="Z134" s="204"/>
      <c r="AA134" s="219"/>
      <c r="AB134" s="204" t="s">
        <v>308</v>
      </c>
      <c r="AC134" s="219" t="s">
        <v>295</v>
      </c>
      <c r="AD134" s="205">
        <v>19</v>
      </c>
      <c r="AE134" s="172" t="s">
        <v>301</v>
      </c>
      <c r="AF134" s="240" t="s">
        <v>356</v>
      </c>
      <c r="AG134" s="219" t="s">
        <v>356</v>
      </c>
      <c r="AH134" s="240"/>
      <c r="AI134" s="219"/>
      <c r="AJ134" s="220" t="e">
        <f t="shared" si="2"/>
        <v>#VALUE!</v>
      </c>
      <c r="AK134" s="182"/>
    </row>
    <row r="135" spans="10:35" ht="34.5" customHeight="1">
      <c r="J135" s="106"/>
      <c r="L135" s="106"/>
      <c r="N135" s="108"/>
      <c r="Q135" s="108"/>
      <c r="S135" s="108"/>
      <c r="U135" s="108"/>
      <c r="W135" s="108"/>
      <c r="Y135" s="108"/>
      <c r="Z135" s="106"/>
      <c r="AA135" s="108"/>
      <c r="AB135" s="106"/>
      <c r="AC135" s="108"/>
      <c r="AE135" s="108"/>
      <c r="AG135" s="108"/>
      <c r="AI135" s="108"/>
    </row>
    <row r="136" spans="1:35" s="167" customFormat="1" ht="29.25" customHeight="1">
      <c r="A136" s="246" t="s">
        <v>6</v>
      </c>
      <c r="B136" s="246"/>
      <c r="E136" s="246" t="s">
        <v>6</v>
      </c>
      <c r="F136" s="246"/>
      <c r="G136" s="248"/>
      <c r="H136" s="247" t="s">
        <v>863</v>
      </c>
      <c r="I136" s="247"/>
      <c r="J136" s="247"/>
      <c r="K136" s="247"/>
      <c r="L136" s="247"/>
      <c r="M136" s="247"/>
      <c r="N136" s="168"/>
      <c r="O136" s="168"/>
      <c r="Q136" s="168"/>
      <c r="S136" s="168"/>
      <c r="U136" s="168"/>
      <c r="W136" s="168"/>
      <c r="Y136" s="168"/>
      <c r="AA136" s="168"/>
      <c r="AC136" s="168"/>
      <c r="AD136" s="203"/>
      <c r="AE136" s="168"/>
      <c r="AG136" s="168"/>
      <c r="AI136" s="168"/>
    </row>
    <row r="137" spans="1:35" s="167" customFormat="1" ht="33" customHeight="1">
      <c r="A137" s="246" t="s">
        <v>8</v>
      </c>
      <c r="B137" s="246"/>
      <c r="E137" s="246" t="s">
        <v>8</v>
      </c>
      <c r="F137" s="246"/>
      <c r="G137" s="246"/>
      <c r="H137" s="247" t="s">
        <v>864</v>
      </c>
      <c r="I137" s="247"/>
      <c r="J137" s="247"/>
      <c r="K137" s="247"/>
      <c r="L137" s="247"/>
      <c r="M137" s="247"/>
      <c r="N137" s="168"/>
      <c r="O137" s="168"/>
      <c r="Q137" s="168"/>
      <c r="S137" s="168"/>
      <c r="U137" s="168"/>
      <c r="W137" s="168"/>
      <c r="Y137" s="168"/>
      <c r="AA137" s="168"/>
      <c r="AC137" s="168"/>
      <c r="AD137" s="203"/>
      <c r="AE137" s="168"/>
      <c r="AG137" s="168"/>
      <c r="AI137" s="168"/>
    </row>
    <row r="138" spans="26:28" ht="49.5" customHeight="1">
      <c r="Z138" s="106"/>
      <c r="AB138" s="106"/>
    </row>
    <row r="139" spans="26:28" ht="49.5" customHeight="1">
      <c r="Z139" s="106"/>
      <c r="AB139" s="106"/>
    </row>
    <row r="140" ht="49.5" customHeight="1"/>
    <row r="141" ht="49.5" customHeight="1"/>
    <row r="142" ht="49.5" customHeight="1"/>
    <row r="143" ht="49.5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</sheetData>
  <sheetProtection/>
  <autoFilter ref="A6:AK134">
    <sortState ref="A7:AK139">
      <sortCondition sortBy="value" ref="D7:D139"/>
    </sortState>
  </autoFilter>
  <mergeCells count="9">
    <mergeCell ref="D1:AK1"/>
    <mergeCell ref="D3:E3"/>
    <mergeCell ref="A136:B136"/>
    <mergeCell ref="H136:M136"/>
    <mergeCell ref="A137:B137"/>
    <mergeCell ref="H137:M137"/>
    <mergeCell ref="D4:Y4"/>
    <mergeCell ref="E136:G136"/>
    <mergeCell ref="E137:G137"/>
  </mergeCells>
  <conditionalFormatting sqref="E138:E65536 E2:E3 E5:E136">
    <cfRule type="duplicateValues" priority="4" dxfId="6" stopIfTrue="1">
      <formula>AND(COUNTIF($E$138:$E$65536,E2)+COUNTIF($E$2:$E$3,E2)+COUNTIF($E$5:$E$136,E2)&gt;1,NOT(ISBLANK(E2)))</formula>
    </cfRule>
  </conditionalFormatting>
  <conditionalFormatting sqref="E137">
    <cfRule type="duplicateValues" priority="2" dxfId="6" stopIfTrue="1">
      <formula>AND(COUNTIF($E$137:$E$137,E137)&gt;1,NOT(ISBLANK(E137)))</formula>
    </cfRule>
  </conditionalFormatting>
  <conditionalFormatting sqref="E4">
    <cfRule type="duplicateValues" priority="1" dxfId="6" stopIfTrue="1">
      <formula>AND(COUNTIF($E$4:$E$4,E4)&gt;1,NOT(ISBLANK(E4)))</formula>
    </cfRule>
  </conditionalFormatting>
  <printOptions/>
  <pageMargins left="0.15748031496062992" right="0.15748031496062992" top="0.32" bottom="0.31496062992125984" header="0.22" footer="0.24"/>
  <pageSetup fitToHeight="0" horizontalDpi="600" verticalDpi="600" orientation="landscape" paperSize="9" scale="27" r:id="rId1"/>
  <headerFoot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6"/>
  <sheetViews>
    <sheetView zoomScale="40" zoomScaleNormal="40" zoomScalePageLayoutView="0" workbookViewId="0" topLeftCell="D81">
      <selection activeCell="AQ102" sqref="AQ102"/>
    </sheetView>
  </sheetViews>
  <sheetFormatPr defaultColWidth="9.140625" defaultRowHeight="15"/>
  <cols>
    <col min="1" max="3" width="15.57421875" style="105" hidden="1" customWidth="1"/>
    <col min="4" max="4" width="10.140625" style="106" customWidth="1"/>
    <col min="5" max="5" width="76.57421875" style="216" customWidth="1"/>
    <col min="6" max="6" width="15.28125" style="108" customWidth="1"/>
    <col min="7" max="7" width="25.00390625" style="122" customWidth="1"/>
    <col min="8" max="8" width="33.140625" style="106" customWidth="1"/>
    <col min="9" max="9" width="17.8515625" style="106" hidden="1" customWidth="1"/>
    <col min="10" max="10" width="6.7109375" style="164" hidden="1" customWidth="1"/>
    <col min="11" max="11" width="17.28125" style="106" hidden="1" customWidth="1"/>
    <col min="12" max="12" width="6.7109375" style="164" hidden="1" customWidth="1"/>
    <col min="13" max="13" width="20.7109375" style="106" hidden="1" customWidth="1"/>
    <col min="14" max="14" width="6.7109375" style="166" hidden="1" customWidth="1"/>
    <col min="15" max="15" width="17.421875" style="106" hidden="1" customWidth="1"/>
    <col min="16" max="16" width="17.00390625" style="106" hidden="1" customWidth="1"/>
    <col min="17" max="17" width="6.7109375" style="166" hidden="1" customWidth="1"/>
    <col min="18" max="18" width="20.7109375" style="106" hidden="1" customWidth="1"/>
    <col min="19" max="19" width="6.7109375" style="166" hidden="1" customWidth="1"/>
    <col min="20" max="20" width="20.7109375" style="106" hidden="1" customWidth="1"/>
    <col min="21" max="21" width="6.7109375" style="166" hidden="1" customWidth="1"/>
    <col min="22" max="22" width="20.7109375" style="106" hidden="1" customWidth="1"/>
    <col min="23" max="23" width="6.7109375" style="166" hidden="1" customWidth="1"/>
    <col min="24" max="24" width="20.7109375" style="106" hidden="1" customWidth="1"/>
    <col min="25" max="25" width="6.7109375" style="166" hidden="1" customWidth="1"/>
    <col min="26" max="26" width="20.7109375" style="109" hidden="1" customWidth="1"/>
    <col min="27" max="27" width="6.7109375" style="166" hidden="1" customWidth="1"/>
    <col min="28" max="28" width="20.7109375" style="109" hidden="1" customWidth="1"/>
    <col min="29" max="29" width="6.7109375" style="166" hidden="1" customWidth="1"/>
    <col min="30" max="30" width="20.7109375" style="196" hidden="1" customWidth="1"/>
    <col min="31" max="31" width="6.7109375" style="166" hidden="1" customWidth="1"/>
    <col min="32" max="32" width="20.7109375" style="106" hidden="1" customWidth="1"/>
    <col min="33" max="33" width="6.7109375" style="166" hidden="1" customWidth="1"/>
    <col min="34" max="34" width="20.7109375" style="106" hidden="1" customWidth="1"/>
    <col min="35" max="35" width="6.7109375" style="166" customWidth="1"/>
    <col min="36" max="36" width="16.7109375" style="110" customWidth="1"/>
    <col min="37" max="37" width="16.00390625" style="106" customWidth="1"/>
    <col min="38" max="16384" width="9.140625" style="106" customWidth="1"/>
  </cols>
  <sheetData>
    <row r="1" spans="4:37" ht="66" customHeight="1">
      <c r="D1" s="244" t="s">
        <v>612</v>
      </c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</row>
    <row r="2" spans="6:35" ht="22.5" customHeight="1">
      <c r="F2" s="106"/>
      <c r="J2" s="106"/>
      <c r="L2" s="106"/>
      <c r="N2" s="106"/>
      <c r="Q2" s="106"/>
      <c r="S2" s="106"/>
      <c r="U2" s="106"/>
      <c r="W2" s="106"/>
      <c r="Y2" s="215"/>
      <c r="AA2" s="106"/>
      <c r="AC2" s="106"/>
      <c r="AE2" s="106"/>
      <c r="AG2" s="106"/>
      <c r="AI2" s="106"/>
    </row>
    <row r="3" spans="1:37" s="108" customFormat="1" ht="22.5" customHeight="1">
      <c r="A3" s="111"/>
      <c r="B3" s="111"/>
      <c r="C3" s="111"/>
      <c r="D3" s="245" t="s">
        <v>607</v>
      </c>
      <c r="E3" s="245"/>
      <c r="F3" s="216"/>
      <c r="G3" s="122"/>
      <c r="H3" s="216"/>
      <c r="I3" s="216"/>
      <c r="J3" s="106"/>
      <c r="K3" s="216"/>
      <c r="L3" s="106"/>
      <c r="M3" s="216"/>
      <c r="N3" s="106"/>
      <c r="O3" s="216"/>
      <c r="P3" s="216"/>
      <c r="Q3" s="106"/>
      <c r="R3" s="216"/>
      <c r="S3" s="106"/>
      <c r="T3" s="216"/>
      <c r="U3" s="106"/>
      <c r="V3" s="216"/>
      <c r="W3" s="106"/>
      <c r="X3" s="216"/>
      <c r="Y3" s="106"/>
      <c r="Z3" s="109"/>
      <c r="AA3" s="106"/>
      <c r="AB3" s="109"/>
      <c r="AC3" s="106"/>
      <c r="AD3" s="196"/>
      <c r="AE3" s="106"/>
      <c r="AF3" s="106"/>
      <c r="AG3" s="106"/>
      <c r="AH3" s="106"/>
      <c r="AI3" s="106"/>
      <c r="AJ3" s="110"/>
      <c r="AK3" s="106"/>
    </row>
    <row r="4" spans="1:37" s="108" customFormat="1" ht="22.5" customHeight="1">
      <c r="A4" s="111"/>
      <c r="B4" s="111"/>
      <c r="C4" s="111"/>
      <c r="D4" s="245" t="s">
        <v>9</v>
      </c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109"/>
      <c r="AA4" s="106"/>
      <c r="AB4" s="109"/>
      <c r="AC4" s="106"/>
      <c r="AD4" s="196"/>
      <c r="AE4" s="106"/>
      <c r="AF4" s="106"/>
      <c r="AG4" s="106"/>
      <c r="AH4" s="106"/>
      <c r="AI4" s="106"/>
      <c r="AJ4" s="110"/>
      <c r="AK4" s="106"/>
    </row>
    <row r="5" spans="4:35" ht="19.5" customHeight="1" thickBot="1">
      <c r="D5" s="216"/>
      <c r="H5" s="216"/>
      <c r="I5" s="216"/>
      <c r="J5" s="106"/>
      <c r="K5" s="216"/>
      <c r="L5" s="106"/>
      <c r="N5" s="108"/>
      <c r="Q5" s="108"/>
      <c r="S5" s="108"/>
      <c r="U5" s="108"/>
      <c r="W5" s="108"/>
      <c r="Y5" s="108"/>
      <c r="AA5" s="108"/>
      <c r="AC5" s="108"/>
      <c r="AE5" s="108"/>
      <c r="AG5" s="108"/>
      <c r="AI5" s="108"/>
    </row>
    <row r="6" spans="1:37" s="115" customFormat="1" ht="345.75" customHeight="1" thickBot="1" thickTop="1">
      <c r="A6" s="112" t="s">
        <v>24</v>
      </c>
      <c r="B6" s="113"/>
      <c r="C6" s="114"/>
      <c r="D6" s="126" t="s">
        <v>23</v>
      </c>
      <c r="E6" s="127" t="s">
        <v>0</v>
      </c>
      <c r="F6" s="127" t="s">
        <v>15</v>
      </c>
      <c r="G6" s="195" t="s">
        <v>2</v>
      </c>
      <c r="H6" s="127" t="s">
        <v>1</v>
      </c>
      <c r="I6" s="127" t="s">
        <v>610</v>
      </c>
      <c r="J6" s="165" t="s">
        <v>4</v>
      </c>
      <c r="K6" s="127" t="s">
        <v>609</v>
      </c>
      <c r="L6" s="165" t="s">
        <v>4</v>
      </c>
      <c r="M6" s="127" t="s">
        <v>17</v>
      </c>
      <c r="N6" s="165" t="s">
        <v>4</v>
      </c>
      <c r="O6" s="127" t="s">
        <v>1018</v>
      </c>
      <c r="P6" s="127" t="s">
        <v>865</v>
      </c>
      <c r="Q6" s="165" t="s">
        <v>4</v>
      </c>
      <c r="R6" s="127" t="s">
        <v>18</v>
      </c>
      <c r="S6" s="165" t="s">
        <v>4</v>
      </c>
      <c r="T6" s="127" t="s">
        <v>16</v>
      </c>
      <c r="U6" s="165" t="s">
        <v>4</v>
      </c>
      <c r="V6" s="127" t="s">
        <v>13</v>
      </c>
      <c r="W6" s="165" t="s">
        <v>4</v>
      </c>
      <c r="X6" s="162" t="s">
        <v>608</v>
      </c>
      <c r="Y6" s="165" t="s">
        <v>4</v>
      </c>
      <c r="Z6" s="127" t="s">
        <v>877</v>
      </c>
      <c r="AA6" s="165" t="s">
        <v>4</v>
      </c>
      <c r="AB6" s="127" t="s">
        <v>19</v>
      </c>
      <c r="AC6" s="165" t="s">
        <v>4</v>
      </c>
      <c r="AD6" s="197" t="s">
        <v>31</v>
      </c>
      <c r="AE6" s="207" t="s">
        <v>4</v>
      </c>
      <c r="AF6" s="163" t="s">
        <v>21</v>
      </c>
      <c r="AG6" s="165" t="s">
        <v>4</v>
      </c>
      <c r="AH6" s="163" t="s">
        <v>1032</v>
      </c>
      <c r="AI6" s="165" t="s">
        <v>4</v>
      </c>
      <c r="AJ6" s="128" t="s">
        <v>10</v>
      </c>
      <c r="AK6" s="129" t="s">
        <v>355</v>
      </c>
    </row>
    <row r="7" spans="1:37" s="115" customFormat="1" ht="34.5" customHeight="1" thickTop="1">
      <c r="A7" s="155"/>
      <c r="B7" s="156"/>
      <c r="C7" s="156"/>
      <c r="D7" s="123" t="s">
        <v>285</v>
      </c>
      <c r="E7" s="154" t="s">
        <v>828</v>
      </c>
      <c r="F7" s="185" t="s">
        <v>996</v>
      </c>
      <c r="G7" s="184" t="s">
        <v>829</v>
      </c>
      <c r="H7" s="169" t="s">
        <v>878</v>
      </c>
      <c r="I7" s="169"/>
      <c r="J7" s="170"/>
      <c r="K7" s="169" t="s">
        <v>1002</v>
      </c>
      <c r="L7" s="170" t="s">
        <v>290</v>
      </c>
      <c r="M7" s="171" t="s">
        <v>289</v>
      </c>
      <c r="N7" s="191" t="s">
        <v>299</v>
      </c>
      <c r="O7" s="171"/>
      <c r="P7" s="171" t="s">
        <v>889</v>
      </c>
      <c r="Q7" s="172" t="s">
        <v>315</v>
      </c>
      <c r="R7" s="171" t="s">
        <v>288</v>
      </c>
      <c r="S7" s="172" t="s">
        <v>296</v>
      </c>
      <c r="T7" s="171" t="s">
        <v>319</v>
      </c>
      <c r="U7" s="172" t="s">
        <v>300</v>
      </c>
      <c r="V7" s="171" t="s">
        <v>935</v>
      </c>
      <c r="W7" s="209" t="s">
        <v>298</v>
      </c>
      <c r="X7" s="171" t="s">
        <v>85</v>
      </c>
      <c r="Y7" s="210" t="s">
        <v>286</v>
      </c>
      <c r="Z7" s="171"/>
      <c r="AA7" s="172"/>
      <c r="AB7" s="171"/>
      <c r="AC7" s="172"/>
      <c r="AD7" s="199">
        <v>18</v>
      </c>
      <c r="AE7" s="172" t="s">
        <v>308</v>
      </c>
      <c r="AF7" s="175"/>
      <c r="AG7" s="174"/>
      <c r="AH7" s="239">
        <v>0.005116837554507758</v>
      </c>
      <c r="AI7" s="174" t="s">
        <v>280</v>
      </c>
      <c r="AJ7" s="193">
        <f>AG7+AE7+AC7+AA7+Y7+W7+U7+S7+Q7+N7+L7+J7</f>
        <v>168</v>
      </c>
      <c r="AK7" s="262">
        <v>22</v>
      </c>
    </row>
    <row r="8" spans="1:37" s="157" customFormat="1" ht="34.5" customHeight="1">
      <c r="A8" s="116"/>
      <c r="B8" s="111"/>
      <c r="C8" s="111"/>
      <c r="D8" s="125" t="s">
        <v>287</v>
      </c>
      <c r="E8" s="154" t="s">
        <v>850</v>
      </c>
      <c r="F8" s="185" t="s">
        <v>996</v>
      </c>
      <c r="G8" s="184" t="s">
        <v>851</v>
      </c>
      <c r="H8" s="169" t="s">
        <v>878</v>
      </c>
      <c r="I8" s="169"/>
      <c r="J8" s="170"/>
      <c r="K8" s="169" t="s">
        <v>1008</v>
      </c>
      <c r="L8" s="170" t="s">
        <v>321</v>
      </c>
      <c r="M8" s="171" t="s">
        <v>562</v>
      </c>
      <c r="N8" s="191" t="s">
        <v>320</v>
      </c>
      <c r="O8" s="171"/>
      <c r="P8" s="171" t="s">
        <v>891</v>
      </c>
      <c r="Q8" s="172" t="s">
        <v>320</v>
      </c>
      <c r="R8" s="171" t="s">
        <v>290</v>
      </c>
      <c r="S8" s="172" t="s">
        <v>289</v>
      </c>
      <c r="T8" s="171" t="s">
        <v>80</v>
      </c>
      <c r="U8" s="172" t="s">
        <v>319</v>
      </c>
      <c r="V8" s="171" t="s">
        <v>937</v>
      </c>
      <c r="W8" s="209" t="s">
        <v>208</v>
      </c>
      <c r="X8" s="171" t="s">
        <v>313</v>
      </c>
      <c r="Y8" s="210" t="s">
        <v>306</v>
      </c>
      <c r="Z8" s="171"/>
      <c r="AA8" s="172"/>
      <c r="AB8" s="171"/>
      <c r="AC8" s="172"/>
      <c r="AD8" s="199">
        <v>21</v>
      </c>
      <c r="AE8" s="172" t="s">
        <v>304</v>
      </c>
      <c r="AF8" s="175"/>
      <c r="AG8" s="174"/>
      <c r="AH8" s="239">
        <v>0.00795068078570893</v>
      </c>
      <c r="AI8" s="172" t="s">
        <v>318</v>
      </c>
      <c r="AJ8" s="193">
        <f>AG8+AE8+AC8+AA8+Y8+W8+U8+S8+Q8+N9+L8+J8</f>
        <v>310</v>
      </c>
      <c r="AK8" s="262">
        <v>40</v>
      </c>
    </row>
    <row r="9" spans="1:37" s="115" customFormat="1" ht="34.5" customHeight="1">
      <c r="A9" s="155"/>
      <c r="B9" s="156"/>
      <c r="C9" s="156"/>
      <c r="D9" s="123" t="s">
        <v>280</v>
      </c>
      <c r="E9" s="154" t="s">
        <v>634</v>
      </c>
      <c r="F9" s="185" t="s">
        <v>996</v>
      </c>
      <c r="G9" s="184" t="s">
        <v>635</v>
      </c>
      <c r="H9" s="169" t="s">
        <v>878</v>
      </c>
      <c r="I9" s="169"/>
      <c r="J9" s="170"/>
      <c r="K9" s="169" t="s">
        <v>998</v>
      </c>
      <c r="L9" s="170" t="s">
        <v>310</v>
      </c>
      <c r="M9" s="171" t="s">
        <v>279</v>
      </c>
      <c r="N9" s="191" t="s">
        <v>319</v>
      </c>
      <c r="O9" s="171"/>
      <c r="P9" s="171" t="s">
        <v>885</v>
      </c>
      <c r="Q9" s="172" t="s">
        <v>317</v>
      </c>
      <c r="R9" s="171" t="s">
        <v>284</v>
      </c>
      <c r="S9" s="172" t="s">
        <v>312</v>
      </c>
      <c r="T9" s="171" t="s">
        <v>318</v>
      </c>
      <c r="U9" s="172" t="s">
        <v>304</v>
      </c>
      <c r="V9" s="171" t="s">
        <v>562</v>
      </c>
      <c r="W9" s="172" t="s">
        <v>323</v>
      </c>
      <c r="X9" s="190" t="s">
        <v>308</v>
      </c>
      <c r="Y9" s="210" t="s">
        <v>83</v>
      </c>
      <c r="Z9" s="173"/>
      <c r="AA9" s="174"/>
      <c r="AB9" s="173"/>
      <c r="AC9" s="174"/>
      <c r="AD9" s="198">
        <v>17</v>
      </c>
      <c r="AE9" s="172" t="s">
        <v>315</v>
      </c>
      <c r="AF9" s="175"/>
      <c r="AG9" s="174"/>
      <c r="AH9" s="239">
        <v>0.006069438987308051</v>
      </c>
      <c r="AI9" s="172" t="s">
        <v>305</v>
      </c>
      <c r="AJ9" s="193">
        <f>AG9+AE9+AC9+AA9+Y9+W9+U9+S9+Q9+N9+L9+J9</f>
        <v>314</v>
      </c>
      <c r="AK9" s="262">
        <v>41</v>
      </c>
    </row>
    <row r="10" spans="1:37" s="157" customFormat="1" ht="34.5" customHeight="1">
      <c r="A10" s="116"/>
      <c r="B10" s="111"/>
      <c r="C10" s="111"/>
      <c r="D10" s="123" t="s">
        <v>282</v>
      </c>
      <c r="E10" s="154" t="s">
        <v>747</v>
      </c>
      <c r="F10" s="185" t="s">
        <v>996</v>
      </c>
      <c r="G10" s="184" t="s">
        <v>748</v>
      </c>
      <c r="H10" s="169" t="s">
        <v>878</v>
      </c>
      <c r="I10" s="169"/>
      <c r="J10" s="170"/>
      <c r="K10" s="169" t="s">
        <v>998</v>
      </c>
      <c r="L10" s="170" t="s">
        <v>310</v>
      </c>
      <c r="M10" s="171" t="s">
        <v>284</v>
      </c>
      <c r="N10" s="191" t="s">
        <v>314</v>
      </c>
      <c r="O10" s="171"/>
      <c r="P10" s="171" t="s">
        <v>887</v>
      </c>
      <c r="Q10" s="172" t="s">
        <v>93</v>
      </c>
      <c r="R10" s="171" t="s">
        <v>1035</v>
      </c>
      <c r="S10" s="172" t="s">
        <v>95</v>
      </c>
      <c r="T10" s="171" t="s">
        <v>91</v>
      </c>
      <c r="U10" s="172" t="s">
        <v>314</v>
      </c>
      <c r="V10" s="171" t="s">
        <v>931</v>
      </c>
      <c r="W10" s="172" t="s">
        <v>93</v>
      </c>
      <c r="X10" s="171" t="s">
        <v>304</v>
      </c>
      <c r="Y10" s="210" t="s">
        <v>318</v>
      </c>
      <c r="Z10" s="173"/>
      <c r="AA10" s="174"/>
      <c r="AB10" s="173"/>
      <c r="AC10" s="174"/>
      <c r="AD10" s="198">
        <v>12</v>
      </c>
      <c r="AE10" s="172" t="s">
        <v>91</v>
      </c>
      <c r="AF10" s="175"/>
      <c r="AG10" s="174"/>
      <c r="AH10" s="239">
        <v>0.006727474265628364</v>
      </c>
      <c r="AI10" s="172" t="s">
        <v>87</v>
      </c>
      <c r="AJ10" s="193">
        <f>AG10+AE10+AC10+AA10+Y10+W10+U10+S10+Q10+N10+L10+J10</f>
        <v>342</v>
      </c>
      <c r="AK10" s="262">
        <v>48</v>
      </c>
    </row>
    <row r="11" spans="1:37" s="115" customFormat="1" ht="34.5" customHeight="1">
      <c r="A11" s="155"/>
      <c r="B11" s="156"/>
      <c r="C11" s="156"/>
      <c r="D11" s="125" t="s">
        <v>284</v>
      </c>
      <c r="E11" s="154" t="s">
        <v>764</v>
      </c>
      <c r="F11" s="185" t="s">
        <v>996</v>
      </c>
      <c r="G11" s="184" t="s">
        <v>765</v>
      </c>
      <c r="H11" s="169" t="s">
        <v>878</v>
      </c>
      <c r="I11" s="169"/>
      <c r="J11" s="170"/>
      <c r="K11" s="169" t="s">
        <v>1005</v>
      </c>
      <c r="L11" s="170" t="s">
        <v>324</v>
      </c>
      <c r="M11" s="171" t="s">
        <v>562</v>
      </c>
      <c r="N11" s="172" t="s">
        <v>320</v>
      </c>
      <c r="O11" s="171"/>
      <c r="P11" s="171" t="s">
        <v>887</v>
      </c>
      <c r="Q11" s="172" t="s">
        <v>93</v>
      </c>
      <c r="R11" s="171" t="s">
        <v>1036</v>
      </c>
      <c r="S11" s="172" t="s">
        <v>324</v>
      </c>
      <c r="T11" s="171" t="s">
        <v>83</v>
      </c>
      <c r="U11" s="172" t="s">
        <v>91</v>
      </c>
      <c r="V11" s="171" t="s">
        <v>934</v>
      </c>
      <c r="W11" s="172" t="s">
        <v>319</v>
      </c>
      <c r="X11" s="171" t="s">
        <v>307</v>
      </c>
      <c r="Y11" s="210" t="s">
        <v>317</v>
      </c>
      <c r="Z11" s="173"/>
      <c r="AA11" s="174"/>
      <c r="AB11" s="173"/>
      <c r="AC11" s="174"/>
      <c r="AD11" s="198">
        <v>17</v>
      </c>
      <c r="AE11" s="172" t="s">
        <v>315</v>
      </c>
      <c r="AF11" s="175"/>
      <c r="AG11" s="174"/>
      <c r="AH11" s="239" t="s">
        <v>1031</v>
      </c>
      <c r="AI11" s="174" t="s">
        <v>356</v>
      </c>
      <c r="AJ11" s="206">
        <f>AG11+AE11+AC11+AA11+Y11+W11+U11+S11+Q11+N11+L11+J11</f>
        <v>382</v>
      </c>
      <c r="AK11" s="262">
        <v>53</v>
      </c>
    </row>
    <row r="12" spans="1:37" s="157" customFormat="1" ht="34.5" customHeight="1">
      <c r="A12" s="116"/>
      <c r="B12" s="111"/>
      <c r="C12" s="111"/>
      <c r="D12" s="123" t="s">
        <v>297</v>
      </c>
      <c r="E12" s="154" t="s">
        <v>709</v>
      </c>
      <c r="F12" s="185" t="s">
        <v>996</v>
      </c>
      <c r="G12" s="184" t="s">
        <v>710</v>
      </c>
      <c r="H12" s="169" t="s">
        <v>876</v>
      </c>
      <c r="I12" s="169"/>
      <c r="J12" s="170"/>
      <c r="K12" s="169" t="s">
        <v>998</v>
      </c>
      <c r="L12" s="170" t="s">
        <v>310</v>
      </c>
      <c r="M12" s="171" t="s">
        <v>290</v>
      </c>
      <c r="N12" s="172" t="s">
        <v>297</v>
      </c>
      <c r="O12" s="171"/>
      <c r="P12" s="171" t="s">
        <v>915</v>
      </c>
      <c r="Q12" s="174" t="s">
        <v>280</v>
      </c>
      <c r="R12" s="171" t="s">
        <v>288</v>
      </c>
      <c r="S12" s="172" t="s">
        <v>296</v>
      </c>
      <c r="T12" s="171" t="s">
        <v>324</v>
      </c>
      <c r="U12" s="172" t="s">
        <v>289</v>
      </c>
      <c r="V12" s="171" t="s">
        <v>932</v>
      </c>
      <c r="W12" s="172" t="s">
        <v>283</v>
      </c>
      <c r="X12" s="171" t="s">
        <v>320</v>
      </c>
      <c r="Y12" s="213" t="s">
        <v>280</v>
      </c>
      <c r="Z12" s="173"/>
      <c r="AA12" s="174"/>
      <c r="AB12" s="173"/>
      <c r="AC12" s="174"/>
      <c r="AD12" s="198">
        <v>27</v>
      </c>
      <c r="AE12" s="172" t="s">
        <v>291</v>
      </c>
      <c r="AF12" s="175"/>
      <c r="AG12" s="174"/>
      <c r="AH12" s="239">
        <v>0.005383592181735675</v>
      </c>
      <c r="AI12" s="172" t="s">
        <v>287</v>
      </c>
      <c r="AJ12" s="193">
        <f>AG12+AE12+AC12+AA12+Y12+W12+U12+S12+Q12+N12+L12+J12</f>
        <v>102</v>
      </c>
      <c r="AK12" s="262">
        <v>5</v>
      </c>
    </row>
    <row r="13" spans="1:37" s="115" customFormat="1" ht="34.5" customHeight="1">
      <c r="A13" s="155"/>
      <c r="B13" s="156"/>
      <c r="C13" s="156" t="s">
        <v>592</v>
      </c>
      <c r="D13" s="123" t="s">
        <v>299</v>
      </c>
      <c r="E13" s="154" t="s">
        <v>731</v>
      </c>
      <c r="F13" s="185" t="s">
        <v>996</v>
      </c>
      <c r="G13" s="184" t="s">
        <v>732</v>
      </c>
      <c r="H13" s="169" t="s">
        <v>876</v>
      </c>
      <c r="I13" s="169"/>
      <c r="J13" s="170"/>
      <c r="K13" s="169" t="s">
        <v>1002</v>
      </c>
      <c r="L13" s="170" t="s">
        <v>290</v>
      </c>
      <c r="M13" s="171" t="s">
        <v>291</v>
      </c>
      <c r="N13" s="172" t="s">
        <v>292</v>
      </c>
      <c r="O13" s="171"/>
      <c r="P13" s="171" t="s">
        <v>917</v>
      </c>
      <c r="Q13" s="172" t="s">
        <v>297</v>
      </c>
      <c r="R13" s="171" t="s">
        <v>290</v>
      </c>
      <c r="S13" s="172" t="s">
        <v>289</v>
      </c>
      <c r="T13" s="171" t="s">
        <v>254</v>
      </c>
      <c r="U13" s="172" t="s">
        <v>286</v>
      </c>
      <c r="V13" s="171" t="s">
        <v>947</v>
      </c>
      <c r="W13" s="172" t="s">
        <v>294</v>
      </c>
      <c r="X13" s="171" t="s">
        <v>85</v>
      </c>
      <c r="Y13" s="210" t="s">
        <v>286</v>
      </c>
      <c r="Z13" s="173"/>
      <c r="AA13" s="174"/>
      <c r="AB13" s="173"/>
      <c r="AC13" s="174"/>
      <c r="AD13" s="198">
        <v>23</v>
      </c>
      <c r="AE13" s="172" t="s">
        <v>295</v>
      </c>
      <c r="AF13" s="175"/>
      <c r="AG13" s="174"/>
      <c r="AH13" s="239">
        <v>0.00540421538882796</v>
      </c>
      <c r="AI13" s="174" t="s">
        <v>289</v>
      </c>
      <c r="AJ13" s="193">
        <f>AG13+AE13+AC13+AA13+Y13+W13+U13+S13+Q13+N13+L13+J13</f>
        <v>105</v>
      </c>
      <c r="AK13" s="262">
        <v>6</v>
      </c>
    </row>
    <row r="14" spans="1:37" s="157" customFormat="1" ht="34.5" customHeight="1">
      <c r="A14" s="155"/>
      <c r="B14" s="156"/>
      <c r="C14" s="156"/>
      <c r="D14" s="125" t="s">
        <v>292</v>
      </c>
      <c r="E14" s="154" t="s">
        <v>644</v>
      </c>
      <c r="F14" s="185" t="s">
        <v>996</v>
      </c>
      <c r="G14" s="184" t="s">
        <v>645</v>
      </c>
      <c r="H14" s="169" t="s">
        <v>876</v>
      </c>
      <c r="I14" s="169"/>
      <c r="J14" s="170"/>
      <c r="K14" s="169" t="s">
        <v>1002</v>
      </c>
      <c r="L14" s="170" t="s">
        <v>290</v>
      </c>
      <c r="M14" s="171" t="s">
        <v>291</v>
      </c>
      <c r="N14" s="172" t="s">
        <v>292</v>
      </c>
      <c r="O14" s="171"/>
      <c r="P14" s="171" t="s">
        <v>895</v>
      </c>
      <c r="Q14" s="172" t="s">
        <v>304</v>
      </c>
      <c r="R14" s="171" t="s">
        <v>287</v>
      </c>
      <c r="S14" s="172" t="s">
        <v>302</v>
      </c>
      <c r="T14" s="171" t="s">
        <v>254</v>
      </c>
      <c r="U14" s="172" t="s">
        <v>286</v>
      </c>
      <c r="V14" s="171" t="s">
        <v>941</v>
      </c>
      <c r="W14" s="172" t="s">
        <v>300</v>
      </c>
      <c r="X14" s="171" t="s">
        <v>85</v>
      </c>
      <c r="Y14" s="210" t="s">
        <v>286</v>
      </c>
      <c r="Z14" s="173"/>
      <c r="AA14" s="174"/>
      <c r="AB14" s="173"/>
      <c r="AC14" s="174"/>
      <c r="AD14" s="198">
        <v>29</v>
      </c>
      <c r="AE14" s="172" t="s">
        <v>287</v>
      </c>
      <c r="AF14" s="175"/>
      <c r="AG14" s="174"/>
      <c r="AH14" s="239">
        <v>0.0061199479632908504</v>
      </c>
      <c r="AI14" s="172" t="s">
        <v>309</v>
      </c>
      <c r="AJ14" s="193">
        <f>AG14+AE14+AC14+AA14+Y14+W14+U14+S14+Q14+N14+L14+J14</f>
        <v>123</v>
      </c>
      <c r="AK14" s="262">
        <v>10</v>
      </c>
    </row>
    <row r="15" spans="1:37" s="115" customFormat="1" ht="34.5" customHeight="1">
      <c r="A15" s="155"/>
      <c r="B15" s="156"/>
      <c r="C15" s="156"/>
      <c r="D15" s="123" t="s">
        <v>295</v>
      </c>
      <c r="E15" s="154" t="s">
        <v>684</v>
      </c>
      <c r="F15" s="185" t="s">
        <v>996</v>
      </c>
      <c r="G15" s="184" t="s">
        <v>685</v>
      </c>
      <c r="H15" s="169" t="s">
        <v>876</v>
      </c>
      <c r="I15" s="169"/>
      <c r="J15" s="170"/>
      <c r="K15" s="169" t="s">
        <v>999</v>
      </c>
      <c r="L15" s="170" t="s">
        <v>302</v>
      </c>
      <c r="M15" s="171" t="s">
        <v>295</v>
      </c>
      <c r="N15" s="172" t="s">
        <v>282</v>
      </c>
      <c r="O15" s="171"/>
      <c r="P15" s="171" t="s">
        <v>895</v>
      </c>
      <c r="Q15" s="172" t="s">
        <v>304</v>
      </c>
      <c r="R15" s="171" t="s">
        <v>288</v>
      </c>
      <c r="S15" s="172" t="s">
        <v>296</v>
      </c>
      <c r="T15" s="171" t="s">
        <v>93</v>
      </c>
      <c r="U15" s="172" t="s">
        <v>309</v>
      </c>
      <c r="V15" s="171" t="s">
        <v>944</v>
      </c>
      <c r="W15" s="172" t="s">
        <v>296</v>
      </c>
      <c r="X15" s="171" t="s">
        <v>80</v>
      </c>
      <c r="Y15" s="210" t="s">
        <v>299</v>
      </c>
      <c r="Z15" s="173"/>
      <c r="AA15" s="174"/>
      <c r="AB15" s="173"/>
      <c r="AC15" s="174"/>
      <c r="AD15" s="198">
        <v>23</v>
      </c>
      <c r="AE15" s="172" t="s">
        <v>295</v>
      </c>
      <c r="AF15" s="175"/>
      <c r="AG15" s="174"/>
      <c r="AH15" s="239">
        <v>0.005471985869937579</v>
      </c>
      <c r="AI15" s="172" t="s">
        <v>293</v>
      </c>
      <c r="AJ15" s="193">
        <f>AG15+AE15+AC15+AA15+Y15+W15+U15+S15+Q15+N15+L15+J15</f>
        <v>159</v>
      </c>
      <c r="AK15" s="262">
        <v>20</v>
      </c>
    </row>
    <row r="16" spans="1:37" s="157" customFormat="1" ht="34.5" customHeight="1">
      <c r="A16" s="116" t="s">
        <v>313</v>
      </c>
      <c r="B16" s="111" t="s">
        <v>286</v>
      </c>
      <c r="C16" s="111" t="s">
        <v>580</v>
      </c>
      <c r="D16" s="123" t="s">
        <v>296</v>
      </c>
      <c r="E16" s="154" t="s">
        <v>695</v>
      </c>
      <c r="F16" s="185" t="s">
        <v>996</v>
      </c>
      <c r="G16" s="184" t="s">
        <v>696</v>
      </c>
      <c r="H16" s="169" t="s">
        <v>876</v>
      </c>
      <c r="I16" s="169"/>
      <c r="J16" s="170"/>
      <c r="K16" s="169" t="s">
        <v>999</v>
      </c>
      <c r="L16" s="170" t="s">
        <v>302</v>
      </c>
      <c r="M16" s="171" t="s">
        <v>291</v>
      </c>
      <c r="N16" s="172" t="s">
        <v>292</v>
      </c>
      <c r="O16" s="171"/>
      <c r="P16" s="171" t="s">
        <v>893</v>
      </c>
      <c r="Q16" s="172" t="s">
        <v>300</v>
      </c>
      <c r="R16" s="171" t="s">
        <v>289</v>
      </c>
      <c r="S16" s="172" t="s">
        <v>292</v>
      </c>
      <c r="T16" s="171" t="s">
        <v>89</v>
      </c>
      <c r="U16" s="172" t="s">
        <v>83</v>
      </c>
      <c r="V16" s="171" t="s">
        <v>945</v>
      </c>
      <c r="W16" s="172" t="s">
        <v>292</v>
      </c>
      <c r="X16" s="171" t="s">
        <v>313</v>
      </c>
      <c r="Y16" s="210" t="s">
        <v>306</v>
      </c>
      <c r="Z16" s="173"/>
      <c r="AA16" s="174"/>
      <c r="AB16" s="173"/>
      <c r="AC16" s="174"/>
      <c r="AD16" s="198">
        <v>35</v>
      </c>
      <c r="AE16" s="172" t="s">
        <v>282</v>
      </c>
      <c r="AF16" s="175"/>
      <c r="AG16" s="174"/>
      <c r="AH16" s="239">
        <v>0.005492311053805987</v>
      </c>
      <c r="AI16" s="174" t="s">
        <v>295</v>
      </c>
      <c r="AJ16" s="193">
        <f>AG16+AE16+AC16+AA16+Y16+W16+U16+S16+Q16+N16+L16+J16</f>
        <v>160</v>
      </c>
      <c r="AK16" s="262">
        <v>21</v>
      </c>
    </row>
    <row r="17" spans="1:37" s="115" customFormat="1" ht="34.5" customHeight="1">
      <c r="A17" s="155"/>
      <c r="B17" s="156"/>
      <c r="C17" s="156"/>
      <c r="D17" s="125" t="s">
        <v>291</v>
      </c>
      <c r="E17" s="154" t="s">
        <v>642</v>
      </c>
      <c r="F17" s="185" t="s">
        <v>996</v>
      </c>
      <c r="G17" s="184" t="s">
        <v>643</v>
      </c>
      <c r="H17" s="169" t="s">
        <v>876</v>
      </c>
      <c r="I17" s="169"/>
      <c r="J17" s="170"/>
      <c r="K17" s="169" t="s">
        <v>1006</v>
      </c>
      <c r="L17" s="170" t="s">
        <v>85</v>
      </c>
      <c r="M17" s="171" t="s">
        <v>290</v>
      </c>
      <c r="N17" s="172" t="s">
        <v>297</v>
      </c>
      <c r="O17" s="171"/>
      <c r="P17" s="171" t="s">
        <v>884</v>
      </c>
      <c r="Q17" s="172" t="s">
        <v>89</v>
      </c>
      <c r="R17" s="171" t="s">
        <v>287</v>
      </c>
      <c r="S17" s="172" t="s">
        <v>302</v>
      </c>
      <c r="T17" s="171" t="s">
        <v>319</v>
      </c>
      <c r="U17" s="172" t="s">
        <v>300</v>
      </c>
      <c r="V17" s="171" t="s">
        <v>940</v>
      </c>
      <c r="W17" s="172" t="s">
        <v>87</v>
      </c>
      <c r="X17" s="171" t="s">
        <v>314</v>
      </c>
      <c r="Y17" s="210" t="s">
        <v>301</v>
      </c>
      <c r="Z17" s="173"/>
      <c r="AA17" s="174"/>
      <c r="AB17" s="173"/>
      <c r="AC17" s="174"/>
      <c r="AD17" s="198">
        <v>18</v>
      </c>
      <c r="AE17" s="172" t="s">
        <v>308</v>
      </c>
      <c r="AF17" s="175"/>
      <c r="AG17" s="174"/>
      <c r="AH17" s="239">
        <v>0.005844455295138995</v>
      </c>
      <c r="AI17" s="172" t="s">
        <v>302</v>
      </c>
      <c r="AJ17" s="193">
        <f>AG17+AE17+AC17+AA17+Y17+W17+U17+S17+Q17+N17+L17+J17</f>
        <v>247</v>
      </c>
      <c r="AK17" s="262">
        <v>34</v>
      </c>
    </row>
    <row r="18" spans="1:37" s="157" customFormat="1" ht="34.5" customHeight="1">
      <c r="A18" s="116"/>
      <c r="B18" s="111"/>
      <c r="C18" s="111" t="s">
        <v>586</v>
      </c>
      <c r="D18" s="123" t="s">
        <v>290</v>
      </c>
      <c r="E18" s="154" t="s">
        <v>636</v>
      </c>
      <c r="F18" s="185" t="s">
        <v>996</v>
      </c>
      <c r="G18" s="184" t="s">
        <v>637</v>
      </c>
      <c r="H18" s="169" t="s">
        <v>876</v>
      </c>
      <c r="I18" s="169"/>
      <c r="J18" s="170"/>
      <c r="K18" s="169" t="s">
        <v>1006</v>
      </c>
      <c r="L18" s="170" t="s">
        <v>85</v>
      </c>
      <c r="M18" s="171" t="s">
        <v>283</v>
      </c>
      <c r="N18" s="172" t="s">
        <v>315</v>
      </c>
      <c r="O18" s="171"/>
      <c r="P18" s="171" t="s">
        <v>894</v>
      </c>
      <c r="Q18" s="172" t="s">
        <v>311</v>
      </c>
      <c r="R18" s="171" t="s">
        <v>281</v>
      </c>
      <c r="S18" s="172" t="s">
        <v>316</v>
      </c>
      <c r="T18" s="171" t="s">
        <v>85</v>
      </c>
      <c r="U18" s="172" t="s">
        <v>89</v>
      </c>
      <c r="V18" s="171" t="s">
        <v>939</v>
      </c>
      <c r="W18" s="172" t="s">
        <v>312</v>
      </c>
      <c r="X18" s="171" t="s">
        <v>83</v>
      </c>
      <c r="Y18" s="210" t="s">
        <v>294</v>
      </c>
      <c r="Z18" s="173"/>
      <c r="AA18" s="174"/>
      <c r="AB18" s="173"/>
      <c r="AC18" s="174"/>
      <c r="AD18" s="198">
        <v>21</v>
      </c>
      <c r="AE18" s="172" t="s">
        <v>304</v>
      </c>
      <c r="AF18" s="175"/>
      <c r="AG18" s="174"/>
      <c r="AH18" s="239">
        <v>0.005745392375522296</v>
      </c>
      <c r="AI18" s="172" t="s">
        <v>300</v>
      </c>
      <c r="AJ18" s="206">
        <f>AG18+AE18+AC18+AA18+Y18+W18+U18+S18+Q18+N18+L18+J18</f>
        <v>270</v>
      </c>
      <c r="AK18" s="262">
        <v>38</v>
      </c>
    </row>
    <row r="19" spans="1:37" s="115" customFormat="1" ht="34.5" customHeight="1">
      <c r="A19" s="116"/>
      <c r="B19" s="111"/>
      <c r="C19" s="111"/>
      <c r="D19" s="123" t="s">
        <v>310</v>
      </c>
      <c r="E19" s="154" t="s">
        <v>875</v>
      </c>
      <c r="F19" s="185" t="s">
        <v>996</v>
      </c>
      <c r="G19" s="184" t="s">
        <v>862</v>
      </c>
      <c r="H19" s="169" t="s">
        <v>53</v>
      </c>
      <c r="I19" s="169"/>
      <c r="J19" s="170"/>
      <c r="K19" s="169" t="s">
        <v>999</v>
      </c>
      <c r="L19" s="170" t="s">
        <v>302</v>
      </c>
      <c r="M19" s="171" t="s">
        <v>294</v>
      </c>
      <c r="N19" s="172" t="s">
        <v>284</v>
      </c>
      <c r="O19" s="171"/>
      <c r="P19" s="171" t="s">
        <v>915</v>
      </c>
      <c r="Q19" s="174" t="s">
        <v>280</v>
      </c>
      <c r="R19" s="171" t="s">
        <v>297</v>
      </c>
      <c r="S19" s="174" t="s">
        <v>280</v>
      </c>
      <c r="T19" s="171" t="s">
        <v>260</v>
      </c>
      <c r="U19" s="174" t="s">
        <v>281</v>
      </c>
      <c r="V19" s="171" t="s">
        <v>955</v>
      </c>
      <c r="W19" s="172" t="s">
        <v>289</v>
      </c>
      <c r="X19" s="171" t="s">
        <v>85</v>
      </c>
      <c r="Y19" s="210" t="s">
        <v>286</v>
      </c>
      <c r="Z19" s="171"/>
      <c r="AA19" s="172"/>
      <c r="AB19" s="171"/>
      <c r="AC19" s="172"/>
      <c r="AD19" s="199">
        <v>2</v>
      </c>
      <c r="AE19" s="172" t="s">
        <v>256</v>
      </c>
      <c r="AF19" s="175"/>
      <c r="AG19" s="172"/>
      <c r="AH19" s="239">
        <v>0.00521762768427525</v>
      </c>
      <c r="AI19" s="172" t="s">
        <v>282</v>
      </c>
      <c r="AJ19" s="206">
        <f>AG19+AE19+AC19+AA19+Y19+W19+U19+S19+Q19+N19+L19+J19</f>
        <v>113</v>
      </c>
      <c r="AK19" s="262">
        <v>8</v>
      </c>
    </row>
    <row r="20" spans="1:37" s="157" customFormat="1" ht="34.5" customHeight="1">
      <c r="A20" s="116"/>
      <c r="B20" s="111"/>
      <c r="C20" s="111"/>
      <c r="D20" s="125" t="s">
        <v>309</v>
      </c>
      <c r="E20" s="154" t="s">
        <v>852</v>
      </c>
      <c r="F20" s="185" t="s">
        <v>996</v>
      </c>
      <c r="G20" s="184" t="s">
        <v>853</v>
      </c>
      <c r="H20" s="169" t="s">
        <v>53</v>
      </c>
      <c r="I20" s="169"/>
      <c r="J20" s="170"/>
      <c r="K20" s="169" t="s">
        <v>1002</v>
      </c>
      <c r="L20" s="170" t="s">
        <v>290</v>
      </c>
      <c r="M20" s="171" t="s">
        <v>294</v>
      </c>
      <c r="N20" s="172" t="s">
        <v>284</v>
      </c>
      <c r="O20" s="171"/>
      <c r="P20" s="173" t="s">
        <v>914</v>
      </c>
      <c r="Q20" s="172" t="s">
        <v>307</v>
      </c>
      <c r="R20" s="171" t="s">
        <v>562</v>
      </c>
      <c r="S20" s="172" t="s">
        <v>87</v>
      </c>
      <c r="T20" s="171" t="s">
        <v>322</v>
      </c>
      <c r="U20" s="172" t="s">
        <v>294</v>
      </c>
      <c r="V20" s="171" t="s">
        <v>954</v>
      </c>
      <c r="W20" s="172" t="s">
        <v>291</v>
      </c>
      <c r="X20" s="173" t="s">
        <v>89</v>
      </c>
      <c r="Y20" s="210" t="s">
        <v>284</v>
      </c>
      <c r="Z20" s="171"/>
      <c r="AA20" s="172"/>
      <c r="AB20" s="171"/>
      <c r="AC20" s="172"/>
      <c r="AD20" s="199">
        <v>40</v>
      </c>
      <c r="AE20" s="174" t="s">
        <v>279</v>
      </c>
      <c r="AF20" s="175"/>
      <c r="AG20" s="172"/>
      <c r="AH20" s="239">
        <v>0.005194083849588971</v>
      </c>
      <c r="AI20" s="172" t="s">
        <v>281</v>
      </c>
      <c r="AJ20" s="193">
        <f>AG20+AE20+AC20+AA20+Y20+W20+U20+S20+Q20+N20+L20+J20</f>
        <v>126</v>
      </c>
      <c r="AK20" s="262">
        <v>11</v>
      </c>
    </row>
    <row r="21" spans="1:37" s="115" customFormat="1" ht="34.5" customHeight="1">
      <c r="A21" s="116"/>
      <c r="B21" s="111"/>
      <c r="C21" s="111"/>
      <c r="D21" s="123" t="s">
        <v>306</v>
      </c>
      <c r="E21" s="154" t="s">
        <v>743</v>
      </c>
      <c r="F21" s="185" t="s">
        <v>996</v>
      </c>
      <c r="G21" s="184" t="s">
        <v>744</v>
      </c>
      <c r="H21" s="169" t="s">
        <v>53</v>
      </c>
      <c r="I21" s="169"/>
      <c r="J21" s="170"/>
      <c r="K21" s="169" t="s">
        <v>998</v>
      </c>
      <c r="L21" s="170" t="s">
        <v>310</v>
      </c>
      <c r="M21" s="171" t="s">
        <v>289</v>
      </c>
      <c r="N21" s="172" t="s">
        <v>299</v>
      </c>
      <c r="O21" s="171"/>
      <c r="P21" s="171" t="s">
        <v>892</v>
      </c>
      <c r="Q21" s="172" t="s">
        <v>284</v>
      </c>
      <c r="R21" s="171" t="s">
        <v>1035</v>
      </c>
      <c r="S21" s="172" t="s">
        <v>95</v>
      </c>
      <c r="T21" s="171" t="s">
        <v>321</v>
      </c>
      <c r="U21" s="172" t="s">
        <v>295</v>
      </c>
      <c r="V21" s="171" t="s">
        <v>952</v>
      </c>
      <c r="W21" s="174" t="s">
        <v>279</v>
      </c>
      <c r="X21" s="171" t="s">
        <v>93</v>
      </c>
      <c r="Y21" s="210" t="s">
        <v>283</v>
      </c>
      <c r="Z21" s="173"/>
      <c r="AA21" s="174"/>
      <c r="AB21" s="173"/>
      <c r="AC21" s="174"/>
      <c r="AD21" s="198">
        <v>23</v>
      </c>
      <c r="AE21" s="172" t="s">
        <v>295</v>
      </c>
      <c r="AF21" s="175"/>
      <c r="AG21" s="172"/>
      <c r="AH21" s="239">
        <v>0.004964665571848492</v>
      </c>
      <c r="AI21" s="172" t="s">
        <v>279</v>
      </c>
      <c r="AJ21" s="193">
        <f>AG21+AE21+AC21+AA21+Y21+W21+U21+S21+Q21+N21+L21+J21</f>
        <v>149</v>
      </c>
      <c r="AK21" s="262">
        <v>15</v>
      </c>
    </row>
    <row r="22" spans="1:37" s="157" customFormat="1" ht="34.5" customHeight="1">
      <c r="A22" s="116"/>
      <c r="B22" s="111"/>
      <c r="C22" s="111"/>
      <c r="D22" s="123" t="s">
        <v>308</v>
      </c>
      <c r="E22" s="154" t="s">
        <v>770</v>
      </c>
      <c r="F22" s="185" t="s">
        <v>996</v>
      </c>
      <c r="G22" s="184" t="s">
        <v>771</v>
      </c>
      <c r="H22" s="169" t="s">
        <v>53</v>
      </c>
      <c r="I22" s="169"/>
      <c r="J22" s="170"/>
      <c r="K22" s="169" t="s">
        <v>999</v>
      </c>
      <c r="L22" s="170" t="s">
        <v>302</v>
      </c>
      <c r="M22" s="171" t="s">
        <v>291</v>
      </c>
      <c r="N22" s="172" t="s">
        <v>292</v>
      </c>
      <c r="O22" s="171"/>
      <c r="P22" s="171" t="s">
        <v>915</v>
      </c>
      <c r="Q22" s="174" t="s">
        <v>280</v>
      </c>
      <c r="R22" s="171" t="s">
        <v>289</v>
      </c>
      <c r="S22" s="172" t="s">
        <v>292</v>
      </c>
      <c r="T22" s="171" t="s">
        <v>323</v>
      </c>
      <c r="U22" s="172" t="s">
        <v>290</v>
      </c>
      <c r="V22" s="171" t="s">
        <v>953</v>
      </c>
      <c r="W22" s="172" t="s">
        <v>303</v>
      </c>
      <c r="X22" s="171" t="s">
        <v>312</v>
      </c>
      <c r="Y22" s="210" t="s">
        <v>311</v>
      </c>
      <c r="Z22" s="173"/>
      <c r="AA22" s="174"/>
      <c r="AB22" s="173"/>
      <c r="AC22" s="174"/>
      <c r="AD22" s="198">
        <v>20</v>
      </c>
      <c r="AE22" s="172" t="s">
        <v>307</v>
      </c>
      <c r="AF22" s="175"/>
      <c r="AG22" s="174"/>
      <c r="AH22" s="239">
        <v>0.005745247999827008</v>
      </c>
      <c r="AI22" s="172" t="s">
        <v>299</v>
      </c>
      <c r="AJ22" s="206">
        <f>AG22+AE22+AC22+AA22+Y22+W22+U22+S22+Q22+N22+L22+J22</f>
        <v>153</v>
      </c>
      <c r="AK22" s="262">
        <v>16</v>
      </c>
    </row>
    <row r="23" spans="1:37" s="115" customFormat="1" ht="34.5" customHeight="1">
      <c r="A23" s="116"/>
      <c r="B23" s="111"/>
      <c r="C23" s="111"/>
      <c r="D23" s="125" t="s">
        <v>87</v>
      </c>
      <c r="E23" s="154" t="s">
        <v>860</v>
      </c>
      <c r="F23" s="185" t="s">
        <v>996</v>
      </c>
      <c r="G23" s="184" t="s">
        <v>861</v>
      </c>
      <c r="H23" s="169" t="s">
        <v>107</v>
      </c>
      <c r="I23" s="169"/>
      <c r="J23" s="170"/>
      <c r="K23" s="169" t="s">
        <v>1012</v>
      </c>
      <c r="L23" s="170" t="s">
        <v>285</v>
      </c>
      <c r="M23" s="171" t="s">
        <v>291</v>
      </c>
      <c r="N23" s="172" t="s">
        <v>292</v>
      </c>
      <c r="O23" s="171"/>
      <c r="P23" s="171" t="s">
        <v>916</v>
      </c>
      <c r="Q23" s="172" t="s">
        <v>287</v>
      </c>
      <c r="R23" s="171" t="s">
        <v>294</v>
      </c>
      <c r="S23" s="172" t="s">
        <v>282</v>
      </c>
      <c r="T23" s="171" t="s">
        <v>95</v>
      </c>
      <c r="U23" s="172" t="s">
        <v>297</v>
      </c>
      <c r="V23" s="171" t="s">
        <v>961</v>
      </c>
      <c r="W23" s="172" t="s">
        <v>288</v>
      </c>
      <c r="X23" s="171" t="s">
        <v>85</v>
      </c>
      <c r="Y23" s="210" t="s">
        <v>286</v>
      </c>
      <c r="Z23" s="171"/>
      <c r="AA23" s="172"/>
      <c r="AB23" s="171"/>
      <c r="AC23" s="172"/>
      <c r="AD23" s="201">
        <v>18</v>
      </c>
      <c r="AE23" s="172" t="s">
        <v>308</v>
      </c>
      <c r="AF23" s="175"/>
      <c r="AG23" s="172"/>
      <c r="AH23" s="239">
        <v>0.005806267261505127</v>
      </c>
      <c r="AI23" s="174" t="s">
        <v>301</v>
      </c>
      <c r="AJ23" s="193">
        <f>AG23+AE23+AC23+AA23+Y23+W23+U23+S23+Q23+N23+L23+J23</f>
        <v>101</v>
      </c>
      <c r="AK23" s="262">
        <v>4</v>
      </c>
    </row>
    <row r="24" spans="1:37" s="157" customFormat="1" ht="34.5" customHeight="1">
      <c r="A24" s="116"/>
      <c r="B24" s="111"/>
      <c r="C24" s="111"/>
      <c r="D24" s="123" t="s">
        <v>80</v>
      </c>
      <c r="E24" s="154" t="s">
        <v>808</v>
      </c>
      <c r="F24" s="185" t="s">
        <v>996</v>
      </c>
      <c r="G24" s="184" t="s">
        <v>809</v>
      </c>
      <c r="H24" s="169" t="s">
        <v>107</v>
      </c>
      <c r="I24" s="169"/>
      <c r="J24" s="170"/>
      <c r="K24" s="169" t="s">
        <v>1002</v>
      </c>
      <c r="L24" s="170" t="s">
        <v>290</v>
      </c>
      <c r="M24" s="171" t="s">
        <v>288</v>
      </c>
      <c r="N24" s="172" t="s">
        <v>304</v>
      </c>
      <c r="O24" s="171"/>
      <c r="P24" s="171" t="s">
        <v>916</v>
      </c>
      <c r="Q24" s="172" t="s">
        <v>287</v>
      </c>
      <c r="R24" s="171" t="s">
        <v>291</v>
      </c>
      <c r="S24" s="172" t="s">
        <v>285</v>
      </c>
      <c r="T24" s="173" t="s">
        <v>262</v>
      </c>
      <c r="U24" s="174" t="s">
        <v>280</v>
      </c>
      <c r="V24" s="173" t="s">
        <v>959</v>
      </c>
      <c r="W24" s="172" t="s">
        <v>287</v>
      </c>
      <c r="X24" s="173" t="s">
        <v>312</v>
      </c>
      <c r="Y24" s="210" t="s">
        <v>311</v>
      </c>
      <c r="Z24" s="171"/>
      <c r="AA24" s="172"/>
      <c r="AB24" s="171"/>
      <c r="AC24" s="172"/>
      <c r="AD24" s="199">
        <v>13</v>
      </c>
      <c r="AE24" s="172" t="s">
        <v>87</v>
      </c>
      <c r="AF24" s="175"/>
      <c r="AG24" s="174"/>
      <c r="AH24" s="239">
        <v>0.005417943000793457</v>
      </c>
      <c r="AI24" s="172" t="s">
        <v>290</v>
      </c>
      <c r="AJ24" s="193">
        <f>AG24+AE24+AC24+AA24+Y24+W24+U24+S24+Q24+N24+L24+J24</f>
        <v>141</v>
      </c>
      <c r="AK24" s="262">
        <v>14</v>
      </c>
    </row>
    <row r="25" spans="1:37" s="115" customFormat="1" ht="34.5" customHeight="1">
      <c r="A25" s="116"/>
      <c r="B25" s="111"/>
      <c r="C25" s="111" t="s">
        <v>605</v>
      </c>
      <c r="D25" s="123" t="s">
        <v>317</v>
      </c>
      <c r="E25" s="154" t="s">
        <v>836</v>
      </c>
      <c r="F25" s="185" t="s">
        <v>996</v>
      </c>
      <c r="G25" s="184" t="s">
        <v>837</v>
      </c>
      <c r="H25" s="169" t="s">
        <v>107</v>
      </c>
      <c r="I25" s="169"/>
      <c r="J25" s="170"/>
      <c r="K25" s="169" t="s">
        <v>1011</v>
      </c>
      <c r="L25" s="170" t="s">
        <v>315</v>
      </c>
      <c r="M25" s="171" t="s">
        <v>286</v>
      </c>
      <c r="N25" s="172" t="s">
        <v>309</v>
      </c>
      <c r="O25" s="171"/>
      <c r="P25" s="171" t="s">
        <v>894</v>
      </c>
      <c r="Q25" s="172" t="s">
        <v>311</v>
      </c>
      <c r="R25" s="171" t="s">
        <v>292</v>
      </c>
      <c r="S25" s="172" t="s">
        <v>284</v>
      </c>
      <c r="T25" s="171" t="s">
        <v>254</v>
      </c>
      <c r="U25" s="172" t="s">
        <v>286</v>
      </c>
      <c r="V25" s="171" t="s">
        <v>960</v>
      </c>
      <c r="W25" s="172" t="s">
        <v>307</v>
      </c>
      <c r="X25" s="171" t="s">
        <v>314</v>
      </c>
      <c r="Y25" s="210" t="s">
        <v>301</v>
      </c>
      <c r="Z25" s="171"/>
      <c r="AA25" s="172"/>
      <c r="AB25" s="171"/>
      <c r="AC25" s="172"/>
      <c r="AD25" s="200">
        <v>23</v>
      </c>
      <c r="AE25" s="172" t="s">
        <v>295</v>
      </c>
      <c r="AF25" s="175"/>
      <c r="AG25" s="174"/>
      <c r="AH25" s="239">
        <v>0.00548022985458374</v>
      </c>
      <c r="AI25" s="172" t="s">
        <v>294</v>
      </c>
      <c r="AJ25" s="193">
        <f>AG25+AE25+AC25+AA25+Y25+W25+U25+S25+Q25+N25+L25+J25</f>
        <v>184</v>
      </c>
      <c r="AK25" s="262">
        <v>26</v>
      </c>
    </row>
    <row r="26" spans="1:37" s="157" customFormat="1" ht="34.5" customHeight="1">
      <c r="A26" s="116"/>
      <c r="B26" s="111"/>
      <c r="C26" s="111"/>
      <c r="D26" s="125" t="s">
        <v>314</v>
      </c>
      <c r="E26" s="154" t="s">
        <v>640</v>
      </c>
      <c r="F26" s="185" t="s">
        <v>996</v>
      </c>
      <c r="G26" s="184" t="s">
        <v>641</v>
      </c>
      <c r="H26" s="169" t="s">
        <v>107</v>
      </c>
      <c r="I26" s="169"/>
      <c r="J26" s="170"/>
      <c r="K26" s="169" t="s">
        <v>1002</v>
      </c>
      <c r="L26" s="170" t="s">
        <v>290</v>
      </c>
      <c r="M26" s="171" t="s">
        <v>288</v>
      </c>
      <c r="N26" s="172" t="s">
        <v>304</v>
      </c>
      <c r="O26" s="171"/>
      <c r="P26" s="171" t="s">
        <v>914</v>
      </c>
      <c r="Q26" s="172" t="s">
        <v>307</v>
      </c>
      <c r="R26" s="171" t="s">
        <v>290</v>
      </c>
      <c r="S26" s="172" t="s">
        <v>289</v>
      </c>
      <c r="T26" s="171" t="s">
        <v>208</v>
      </c>
      <c r="U26" s="172" t="s">
        <v>85</v>
      </c>
      <c r="V26" s="171" t="s">
        <v>948</v>
      </c>
      <c r="W26" s="174" t="s">
        <v>280</v>
      </c>
      <c r="X26" s="171" t="s">
        <v>313</v>
      </c>
      <c r="Y26" s="210" t="s">
        <v>306</v>
      </c>
      <c r="Z26" s="173"/>
      <c r="AA26" s="174"/>
      <c r="AB26" s="173"/>
      <c r="AC26" s="174"/>
      <c r="AD26" s="198">
        <v>9</v>
      </c>
      <c r="AE26" s="172" t="s">
        <v>322</v>
      </c>
      <c r="AF26" s="175"/>
      <c r="AG26" s="174"/>
      <c r="AH26" s="239">
        <v>0.006473183631896973</v>
      </c>
      <c r="AI26" s="172" t="s">
        <v>80</v>
      </c>
      <c r="AJ26" s="193">
        <f>AG26+AE26+AC26+AA26+Y26+W26+U26+S26+Q26+N26+L26+J26</f>
        <v>202</v>
      </c>
      <c r="AK26" s="262">
        <v>27</v>
      </c>
    </row>
    <row r="27" spans="1:37" s="115" customFormat="1" ht="34.5" customHeight="1">
      <c r="A27" s="155"/>
      <c r="B27" s="156"/>
      <c r="C27" s="156"/>
      <c r="D27" s="123" t="s">
        <v>319</v>
      </c>
      <c r="E27" s="154" t="s">
        <v>788</v>
      </c>
      <c r="F27" s="185" t="s">
        <v>996</v>
      </c>
      <c r="G27" s="184" t="s">
        <v>789</v>
      </c>
      <c r="H27" s="169" t="s">
        <v>871</v>
      </c>
      <c r="I27" s="169"/>
      <c r="J27" s="170"/>
      <c r="K27" s="169" t="s">
        <v>999</v>
      </c>
      <c r="L27" s="170" t="s">
        <v>302</v>
      </c>
      <c r="M27" s="171" t="s">
        <v>293</v>
      </c>
      <c r="N27" s="172" t="s">
        <v>287</v>
      </c>
      <c r="O27" s="171"/>
      <c r="P27" s="171" t="s">
        <v>889</v>
      </c>
      <c r="Q27" s="172" t="s">
        <v>315</v>
      </c>
      <c r="R27" s="171" t="s">
        <v>283</v>
      </c>
      <c r="S27" s="172" t="s">
        <v>313</v>
      </c>
      <c r="T27" s="171" t="s">
        <v>93</v>
      </c>
      <c r="U27" s="172" t="s">
        <v>309</v>
      </c>
      <c r="V27" s="171" t="s">
        <v>953</v>
      </c>
      <c r="W27" s="172" t="s">
        <v>303</v>
      </c>
      <c r="X27" s="171" t="s">
        <v>304</v>
      </c>
      <c r="Y27" s="210" t="s">
        <v>318</v>
      </c>
      <c r="Z27" s="173"/>
      <c r="AA27" s="174"/>
      <c r="AB27" s="173"/>
      <c r="AC27" s="174"/>
      <c r="AD27" s="198">
        <v>23</v>
      </c>
      <c r="AE27" s="172" t="s">
        <v>295</v>
      </c>
      <c r="AF27" s="175"/>
      <c r="AG27" s="172"/>
      <c r="AH27" s="239">
        <v>0.0063747260305616615</v>
      </c>
      <c r="AI27" s="172" t="s">
        <v>315</v>
      </c>
      <c r="AJ27" s="193">
        <f>AG27+AE27+AC27+AA27+Y27+W27+U27+S27+Q27+N27+L27+J27</f>
        <v>226</v>
      </c>
      <c r="AK27" s="262">
        <v>31</v>
      </c>
    </row>
    <row r="28" spans="1:37" s="157" customFormat="1" ht="34.5" customHeight="1">
      <c r="A28" s="155"/>
      <c r="B28" s="156"/>
      <c r="C28" s="156"/>
      <c r="D28" s="123" t="s">
        <v>91</v>
      </c>
      <c r="E28" s="154" t="s">
        <v>717</v>
      </c>
      <c r="F28" s="185" t="s">
        <v>996</v>
      </c>
      <c r="G28" s="184" t="s">
        <v>718</v>
      </c>
      <c r="H28" s="169" t="s">
        <v>871</v>
      </c>
      <c r="I28" s="169"/>
      <c r="J28" s="170"/>
      <c r="K28" s="169" t="s">
        <v>999</v>
      </c>
      <c r="L28" s="170" t="s">
        <v>302</v>
      </c>
      <c r="M28" s="171" t="s">
        <v>280</v>
      </c>
      <c r="N28" s="172" t="s">
        <v>93</v>
      </c>
      <c r="O28" s="171"/>
      <c r="P28" s="171" t="s">
        <v>916</v>
      </c>
      <c r="Q28" s="172" t="s">
        <v>287</v>
      </c>
      <c r="R28" s="171" t="s">
        <v>476</v>
      </c>
      <c r="S28" s="172" t="s">
        <v>254</v>
      </c>
      <c r="T28" s="171" t="s">
        <v>318</v>
      </c>
      <c r="U28" s="172" t="s">
        <v>304</v>
      </c>
      <c r="V28" s="171" t="s">
        <v>963</v>
      </c>
      <c r="W28" s="172" t="s">
        <v>317</v>
      </c>
      <c r="X28" s="171" t="s">
        <v>309</v>
      </c>
      <c r="Y28" s="210" t="s">
        <v>315</v>
      </c>
      <c r="Z28" s="173"/>
      <c r="AA28" s="174"/>
      <c r="AB28" s="173"/>
      <c r="AC28" s="174"/>
      <c r="AD28" s="198">
        <v>23</v>
      </c>
      <c r="AE28" s="172" t="s">
        <v>295</v>
      </c>
      <c r="AF28" s="175"/>
      <c r="AG28" s="174"/>
      <c r="AH28" s="239">
        <v>0.006377050611707902</v>
      </c>
      <c r="AI28" s="174" t="s">
        <v>316</v>
      </c>
      <c r="AJ28" s="206">
        <f>AG28+AE28+AC28+AA28+Y28+W28+U28+S28+Q28+N28+L28+J28</f>
        <v>258</v>
      </c>
      <c r="AK28" s="262">
        <v>37</v>
      </c>
    </row>
    <row r="29" spans="1:37" s="115" customFormat="1" ht="34.5" customHeight="1">
      <c r="A29" s="155"/>
      <c r="B29" s="156"/>
      <c r="C29" s="156"/>
      <c r="D29" s="125" t="s">
        <v>95</v>
      </c>
      <c r="E29" s="154" t="s">
        <v>798</v>
      </c>
      <c r="F29" s="185" t="s">
        <v>996</v>
      </c>
      <c r="G29" s="184" t="s">
        <v>799</v>
      </c>
      <c r="H29" s="169" t="s">
        <v>871</v>
      </c>
      <c r="I29" s="169"/>
      <c r="J29" s="170"/>
      <c r="K29" s="169" t="s">
        <v>1014</v>
      </c>
      <c r="L29" s="170" t="s">
        <v>95</v>
      </c>
      <c r="M29" s="171" t="s">
        <v>287</v>
      </c>
      <c r="N29" s="172" t="s">
        <v>306</v>
      </c>
      <c r="O29" s="171"/>
      <c r="P29" s="171" t="s">
        <v>887</v>
      </c>
      <c r="Q29" s="172" t="s">
        <v>93</v>
      </c>
      <c r="R29" s="171" t="s">
        <v>1035</v>
      </c>
      <c r="S29" s="172" t="s">
        <v>95</v>
      </c>
      <c r="T29" s="171" t="s">
        <v>311</v>
      </c>
      <c r="U29" s="172" t="s">
        <v>323</v>
      </c>
      <c r="V29" s="171" t="s">
        <v>966</v>
      </c>
      <c r="W29" s="172" t="s">
        <v>322</v>
      </c>
      <c r="X29" s="171" t="s">
        <v>302</v>
      </c>
      <c r="Y29" s="210" t="s">
        <v>322</v>
      </c>
      <c r="Z29" s="173"/>
      <c r="AA29" s="174"/>
      <c r="AB29" s="173"/>
      <c r="AC29" s="174"/>
      <c r="AD29" s="198">
        <v>31</v>
      </c>
      <c r="AE29" s="172" t="s">
        <v>286</v>
      </c>
      <c r="AF29" s="175"/>
      <c r="AG29" s="174"/>
      <c r="AH29" s="239">
        <v>0.007412800523969865</v>
      </c>
      <c r="AI29" s="174" t="s">
        <v>93</v>
      </c>
      <c r="AJ29" s="193">
        <f>AG29+AE29+AC29+AA29+Y29+W29+U29+S29+Q29+N29+L29+J29</f>
        <v>343</v>
      </c>
      <c r="AK29" s="262">
        <v>49</v>
      </c>
    </row>
    <row r="30" spans="1:37" s="157" customFormat="1" ht="34.5" customHeight="1">
      <c r="A30" s="155"/>
      <c r="B30" s="156"/>
      <c r="C30" s="156"/>
      <c r="D30" s="123" t="s">
        <v>208</v>
      </c>
      <c r="E30" s="154" t="s">
        <v>674</v>
      </c>
      <c r="F30" s="185" t="s">
        <v>996</v>
      </c>
      <c r="G30" s="184" t="s">
        <v>675</v>
      </c>
      <c r="H30" s="169" t="s">
        <v>871</v>
      </c>
      <c r="I30" s="169"/>
      <c r="J30" s="170"/>
      <c r="K30" s="169" t="s">
        <v>1011</v>
      </c>
      <c r="L30" s="170" t="s">
        <v>315</v>
      </c>
      <c r="M30" s="171" t="s">
        <v>562</v>
      </c>
      <c r="N30" s="172" t="s">
        <v>320</v>
      </c>
      <c r="O30" s="171"/>
      <c r="P30" s="171" t="s">
        <v>920</v>
      </c>
      <c r="Q30" s="172" t="s">
        <v>91</v>
      </c>
      <c r="R30" s="171" t="s">
        <v>279</v>
      </c>
      <c r="S30" s="172" t="s">
        <v>317</v>
      </c>
      <c r="T30" s="171" t="s">
        <v>314</v>
      </c>
      <c r="U30" s="172" t="s">
        <v>321</v>
      </c>
      <c r="V30" s="171" t="s">
        <v>562</v>
      </c>
      <c r="W30" s="172" t="s">
        <v>323</v>
      </c>
      <c r="X30" s="171" t="s">
        <v>298</v>
      </c>
      <c r="Y30" s="210" t="s">
        <v>254</v>
      </c>
      <c r="Z30" s="173"/>
      <c r="AA30" s="174"/>
      <c r="AB30" s="173"/>
      <c r="AC30" s="174"/>
      <c r="AD30" s="198">
        <v>13</v>
      </c>
      <c r="AE30" s="172" t="s">
        <v>87</v>
      </c>
      <c r="AF30" s="175"/>
      <c r="AG30" s="172"/>
      <c r="AH30" s="239">
        <v>0.006646344396803117</v>
      </c>
      <c r="AI30" s="172" t="s">
        <v>317</v>
      </c>
      <c r="AJ30" s="193">
        <f>AG30+AE30+AC30+AA30+Y30+W30+U30+S30+Q30+N31+L30+J30</f>
        <v>381</v>
      </c>
      <c r="AK30" s="262">
        <v>52</v>
      </c>
    </row>
    <row r="31" spans="1:37" s="115" customFormat="1" ht="34.5" customHeight="1">
      <c r="A31" s="155"/>
      <c r="B31" s="156"/>
      <c r="C31" s="156" t="s">
        <v>578</v>
      </c>
      <c r="D31" s="123" t="s">
        <v>89</v>
      </c>
      <c r="E31" s="154" t="s">
        <v>703</v>
      </c>
      <c r="F31" s="185" t="s">
        <v>996</v>
      </c>
      <c r="G31" s="184" t="s">
        <v>704</v>
      </c>
      <c r="H31" s="169" t="s">
        <v>871</v>
      </c>
      <c r="I31" s="169"/>
      <c r="J31" s="170"/>
      <c r="K31" s="169" t="s">
        <v>1014</v>
      </c>
      <c r="L31" s="170" t="s">
        <v>95</v>
      </c>
      <c r="M31" s="171" t="s">
        <v>562</v>
      </c>
      <c r="N31" s="172" t="s">
        <v>320</v>
      </c>
      <c r="O31" s="171"/>
      <c r="P31" s="171" t="s">
        <v>921</v>
      </c>
      <c r="Q31" s="172" t="s">
        <v>256</v>
      </c>
      <c r="R31" s="171" t="s">
        <v>281</v>
      </c>
      <c r="S31" s="172" t="s">
        <v>316</v>
      </c>
      <c r="T31" s="171" t="s">
        <v>304</v>
      </c>
      <c r="U31" s="172" t="s">
        <v>256</v>
      </c>
      <c r="V31" s="171" t="s">
        <v>962</v>
      </c>
      <c r="W31" s="172" t="s">
        <v>320</v>
      </c>
      <c r="X31" s="171" t="s">
        <v>304</v>
      </c>
      <c r="Y31" s="210" t="s">
        <v>318</v>
      </c>
      <c r="Z31" s="173"/>
      <c r="AA31" s="174"/>
      <c r="AB31" s="173"/>
      <c r="AC31" s="174"/>
      <c r="AD31" s="198">
        <v>11</v>
      </c>
      <c r="AE31" s="172" t="s">
        <v>319</v>
      </c>
      <c r="AF31" s="175"/>
      <c r="AG31" s="174"/>
      <c r="AH31" s="239">
        <v>0.008283803198072648</v>
      </c>
      <c r="AI31" s="174" t="s">
        <v>95</v>
      </c>
      <c r="AJ31" s="193">
        <f>AG31+AE31+AC31+AA31+Y31+W31+U31+S31+Q31+N31+L31+J31</f>
        <v>401</v>
      </c>
      <c r="AK31" s="262">
        <v>56</v>
      </c>
    </row>
    <row r="32" spans="1:37" s="157" customFormat="1" ht="34.5" customHeight="1">
      <c r="A32" s="155"/>
      <c r="B32" s="156"/>
      <c r="C32" s="156" t="s">
        <v>579</v>
      </c>
      <c r="D32" s="125" t="s">
        <v>262</v>
      </c>
      <c r="E32" s="154" t="s">
        <v>814</v>
      </c>
      <c r="F32" s="185" t="s">
        <v>996</v>
      </c>
      <c r="G32" s="184" t="s">
        <v>815</v>
      </c>
      <c r="H32" s="169" t="s">
        <v>870</v>
      </c>
      <c r="I32" s="169"/>
      <c r="J32" s="170"/>
      <c r="K32" s="169" t="s">
        <v>1016</v>
      </c>
      <c r="L32" s="170" t="s">
        <v>318</v>
      </c>
      <c r="M32" s="171" t="s">
        <v>280</v>
      </c>
      <c r="N32" s="172" t="s">
        <v>93</v>
      </c>
      <c r="O32" s="171"/>
      <c r="P32" s="171" t="s">
        <v>890</v>
      </c>
      <c r="Q32" s="172" t="s">
        <v>322</v>
      </c>
      <c r="R32" s="173" t="s">
        <v>289</v>
      </c>
      <c r="S32" s="172" t="s">
        <v>292</v>
      </c>
      <c r="T32" s="171" t="s">
        <v>318</v>
      </c>
      <c r="U32" s="172" t="s">
        <v>304</v>
      </c>
      <c r="V32" s="171" t="s">
        <v>937</v>
      </c>
      <c r="W32" s="172" t="s">
        <v>208</v>
      </c>
      <c r="X32" s="171" t="s">
        <v>310</v>
      </c>
      <c r="Y32" s="210" t="s">
        <v>314</v>
      </c>
      <c r="Z32" s="171"/>
      <c r="AA32" s="172"/>
      <c r="AB32" s="171"/>
      <c r="AC32" s="172"/>
      <c r="AD32" s="199">
        <v>4</v>
      </c>
      <c r="AE32" s="172" t="s">
        <v>254</v>
      </c>
      <c r="AF32" s="175"/>
      <c r="AG32" s="172"/>
      <c r="AH32" s="239">
        <v>0.008582821157243514</v>
      </c>
      <c r="AI32" s="174" t="s">
        <v>322</v>
      </c>
      <c r="AJ32" s="206">
        <f>AG32+AE32+AC32+AA32+Y32+W32+U32+S32+Q32+N32+L32+J32</f>
        <v>324</v>
      </c>
      <c r="AK32" s="262">
        <v>44</v>
      </c>
    </row>
    <row r="33" spans="1:37" s="115" customFormat="1" ht="34.5" customHeight="1">
      <c r="A33" s="155"/>
      <c r="B33" s="156"/>
      <c r="C33" s="156"/>
      <c r="D33" s="123" t="s">
        <v>254</v>
      </c>
      <c r="E33" s="154" t="s">
        <v>711</v>
      </c>
      <c r="F33" s="185" t="s">
        <v>996</v>
      </c>
      <c r="G33" s="184" t="s">
        <v>712</v>
      </c>
      <c r="H33" s="169" t="s">
        <v>870</v>
      </c>
      <c r="I33" s="169"/>
      <c r="J33" s="170"/>
      <c r="K33" s="169" t="s">
        <v>1004</v>
      </c>
      <c r="L33" s="170" t="s">
        <v>256</v>
      </c>
      <c r="M33" s="171" t="s">
        <v>562</v>
      </c>
      <c r="N33" s="172" t="s">
        <v>320</v>
      </c>
      <c r="O33" s="171"/>
      <c r="P33" s="171" t="s">
        <v>925</v>
      </c>
      <c r="Q33" s="172" t="s">
        <v>258</v>
      </c>
      <c r="R33" s="171" t="s">
        <v>286</v>
      </c>
      <c r="S33" s="172" t="s">
        <v>305</v>
      </c>
      <c r="T33" s="171" t="s">
        <v>315</v>
      </c>
      <c r="U33" s="172" t="s">
        <v>320</v>
      </c>
      <c r="V33" s="171" t="s">
        <v>937</v>
      </c>
      <c r="W33" s="172" t="s">
        <v>208</v>
      </c>
      <c r="X33" s="171" t="s">
        <v>302</v>
      </c>
      <c r="Y33" s="210" t="s">
        <v>322</v>
      </c>
      <c r="Z33" s="173"/>
      <c r="AA33" s="174"/>
      <c r="AB33" s="173"/>
      <c r="AC33" s="174"/>
      <c r="AD33" s="198">
        <v>32</v>
      </c>
      <c r="AE33" s="172" t="s">
        <v>285</v>
      </c>
      <c r="AF33" s="175"/>
      <c r="AG33" s="174"/>
      <c r="AH33" s="239">
        <v>0.008666506078508163</v>
      </c>
      <c r="AI33" s="172" t="s">
        <v>323</v>
      </c>
      <c r="AJ33" s="193">
        <f>AG33+AE33+AC33+AA33+Y33+W33+U33+S33+Q33+N33+L33+J33</f>
        <v>348</v>
      </c>
      <c r="AK33" s="262">
        <v>50</v>
      </c>
    </row>
    <row r="34" spans="1:37" s="157" customFormat="1" ht="34.5" customHeight="1">
      <c r="A34" s="155"/>
      <c r="B34" s="156"/>
      <c r="C34" s="156"/>
      <c r="D34" s="123" t="s">
        <v>322</v>
      </c>
      <c r="E34" s="154" t="s">
        <v>670</v>
      </c>
      <c r="F34" s="185" t="s">
        <v>996</v>
      </c>
      <c r="G34" s="184" t="s">
        <v>671</v>
      </c>
      <c r="H34" s="169" t="s">
        <v>870</v>
      </c>
      <c r="I34" s="169"/>
      <c r="J34" s="170"/>
      <c r="K34" s="169" t="s">
        <v>1003</v>
      </c>
      <c r="L34" s="170" t="s">
        <v>322</v>
      </c>
      <c r="M34" s="171" t="s">
        <v>279</v>
      </c>
      <c r="N34" s="172" t="s">
        <v>319</v>
      </c>
      <c r="O34" s="171"/>
      <c r="P34" s="171" t="s">
        <v>923</v>
      </c>
      <c r="Q34" s="172" t="s">
        <v>323</v>
      </c>
      <c r="R34" s="171" t="s">
        <v>476</v>
      </c>
      <c r="S34" s="172" t="s">
        <v>254</v>
      </c>
      <c r="T34" s="171" t="s">
        <v>87</v>
      </c>
      <c r="U34" s="172" t="s">
        <v>87</v>
      </c>
      <c r="V34" s="171" t="s">
        <v>968</v>
      </c>
      <c r="W34" s="172" t="s">
        <v>321</v>
      </c>
      <c r="X34" s="171" t="s">
        <v>306</v>
      </c>
      <c r="Y34" s="210" t="s">
        <v>89</v>
      </c>
      <c r="Z34" s="173"/>
      <c r="AA34" s="174"/>
      <c r="AB34" s="173"/>
      <c r="AC34" s="174"/>
      <c r="AD34" s="198">
        <v>19</v>
      </c>
      <c r="AE34" s="172" t="s">
        <v>308</v>
      </c>
      <c r="AF34" s="175"/>
      <c r="AG34" s="174"/>
      <c r="AH34" s="239">
        <v>0.006104042794969344</v>
      </c>
      <c r="AI34" s="174" t="s">
        <v>307</v>
      </c>
      <c r="AJ34" s="193">
        <f>AG34+AE34+AC34+AA34+Y34+W34+U34+S34+Q34+N34+L34+J34</f>
        <v>382</v>
      </c>
      <c r="AK34" s="262">
        <v>53</v>
      </c>
    </row>
    <row r="35" spans="1:37" s="115" customFormat="1" ht="34.5" customHeight="1">
      <c r="A35" s="155"/>
      <c r="B35" s="156"/>
      <c r="C35" s="156"/>
      <c r="D35" s="125" t="s">
        <v>121</v>
      </c>
      <c r="E35" s="154" t="s">
        <v>802</v>
      </c>
      <c r="F35" s="185" t="s">
        <v>996</v>
      </c>
      <c r="G35" s="184" t="s">
        <v>803</v>
      </c>
      <c r="H35" s="169" t="s">
        <v>866</v>
      </c>
      <c r="I35" s="169"/>
      <c r="J35" s="170"/>
      <c r="K35" s="169" t="s">
        <v>998</v>
      </c>
      <c r="L35" s="170" t="s">
        <v>310</v>
      </c>
      <c r="M35" s="171" t="s">
        <v>289</v>
      </c>
      <c r="N35" s="172" t="s">
        <v>299</v>
      </c>
      <c r="O35" s="171"/>
      <c r="P35" s="171" t="s">
        <v>889</v>
      </c>
      <c r="Q35" s="172" t="s">
        <v>315</v>
      </c>
      <c r="R35" s="171" t="s">
        <v>283</v>
      </c>
      <c r="S35" s="172" t="s">
        <v>313</v>
      </c>
      <c r="T35" s="171" t="s">
        <v>320</v>
      </c>
      <c r="U35" s="172" t="s">
        <v>296</v>
      </c>
      <c r="V35" s="171" t="s">
        <v>936</v>
      </c>
      <c r="W35" s="172" t="s">
        <v>309</v>
      </c>
      <c r="X35" s="171" t="s">
        <v>309</v>
      </c>
      <c r="Y35" s="210" t="s">
        <v>315</v>
      </c>
      <c r="Z35" s="173"/>
      <c r="AA35" s="174"/>
      <c r="AB35" s="173"/>
      <c r="AC35" s="174"/>
      <c r="AD35" s="198">
        <v>26</v>
      </c>
      <c r="AE35" s="172" t="s">
        <v>292</v>
      </c>
      <c r="AF35" s="175"/>
      <c r="AG35" s="174"/>
      <c r="AH35" s="239">
        <v>0.006074673599667069</v>
      </c>
      <c r="AI35" s="172" t="s">
        <v>306</v>
      </c>
      <c r="AJ35" s="206">
        <f>AG35+AE35+AC35+AA35+Y35+W35+U35+S35+Q35+N35+L35+J35</f>
        <v>225</v>
      </c>
      <c r="AK35" s="262">
        <v>30</v>
      </c>
    </row>
    <row r="36" spans="1:37" s="157" customFormat="1" ht="34.5" customHeight="1">
      <c r="A36" s="116"/>
      <c r="B36" s="111"/>
      <c r="C36" s="111" t="s">
        <v>590</v>
      </c>
      <c r="D36" s="123" t="s">
        <v>328</v>
      </c>
      <c r="E36" s="154" t="s">
        <v>840</v>
      </c>
      <c r="F36" s="185" t="s">
        <v>996</v>
      </c>
      <c r="G36" s="184" t="s">
        <v>841</v>
      </c>
      <c r="H36" s="169" t="s">
        <v>866</v>
      </c>
      <c r="I36" s="169"/>
      <c r="J36" s="170"/>
      <c r="K36" s="169" t="s">
        <v>1011</v>
      </c>
      <c r="L36" s="170" t="s">
        <v>315</v>
      </c>
      <c r="M36" s="171" t="s">
        <v>285</v>
      </c>
      <c r="N36" s="172" t="s">
        <v>310</v>
      </c>
      <c r="O36" s="171"/>
      <c r="P36" s="171" t="s">
        <v>894</v>
      </c>
      <c r="Q36" s="172" t="s">
        <v>311</v>
      </c>
      <c r="R36" s="171" t="s">
        <v>285</v>
      </c>
      <c r="S36" s="172" t="s">
        <v>311</v>
      </c>
      <c r="T36" s="171" t="s">
        <v>83</v>
      </c>
      <c r="U36" s="172" t="s">
        <v>91</v>
      </c>
      <c r="V36" s="171" t="s">
        <v>974</v>
      </c>
      <c r="W36" s="172" t="s">
        <v>316</v>
      </c>
      <c r="X36" s="171" t="s">
        <v>293</v>
      </c>
      <c r="Y36" s="210" t="s">
        <v>258</v>
      </c>
      <c r="Z36" s="171"/>
      <c r="AA36" s="172"/>
      <c r="AB36" s="171"/>
      <c r="AC36" s="172"/>
      <c r="AD36" s="199">
        <v>17</v>
      </c>
      <c r="AE36" s="172" t="s">
        <v>315</v>
      </c>
      <c r="AF36" s="175"/>
      <c r="AG36" s="174"/>
      <c r="AH36" s="239">
        <v>0.006478598382737899</v>
      </c>
      <c r="AI36" s="174" t="s">
        <v>85</v>
      </c>
      <c r="AJ36" s="206">
        <f>AG36+AE36+AC36+AA36+Y36+W36+U36+S36+Q36+N36+L36+J36</f>
        <v>314</v>
      </c>
      <c r="AK36" s="262">
        <v>41</v>
      </c>
    </row>
    <row r="37" spans="1:37" s="115" customFormat="1" ht="34.5" customHeight="1">
      <c r="A37" s="155"/>
      <c r="B37" s="156"/>
      <c r="C37" s="156"/>
      <c r="D37" s="123" t="s">
        <v>325</v>
      </c>
      <c r="E37" s="154" t="s">
        <v>664</v>
      </c>
      <c r="F37" s="185" t="s">
        <v>996</v>
      </c>
      <c r="G37" s="184" t="s">
        <v>665</v>
      </c>
      <c r="H37" s="169" t="s">
        <v>866</v>
      </c>
      <c r="I37" s="169"/>
      <c r="J37" s="170"/>
      <c r="K37" s="169" t="s">
        <v>1017</v>
      </c>
      <c r="L37" s="170" t="s">
        <v>89</v>
      </c>
      <c r="M37" s="171" t="s">
        <v>282</v>
      </c>
      <c r="N37" s="172" t="s">
        <v>317</v>
      </c>
      <c r="O37" s="171"/>
      <c r="P37" s="171" t="s">
        <v>889</v>
      </c>
      <c r="Q37" s="172" t="s">
        <v>315</v>
      </c>
      <c r="R37" s="171" t="s">
        <v>286</v>
      </c>
      <c r="S37" s="172" t="s">
        <v>305</v>
      </c>
      <c r="T37" s="171" t="s">
        <v>91</v>
      </c>
      <c r="U37" s="172" t="s">
        <v>314</v>
      </c>
      <c r="V37" s="171" t="s">
        <v>972</v>
      </c>
      <c r="W37" s="172" t="s">
        <v>85</v>
      </c>
      <c r="X37" s="171" t="s">
        <v>304</v>
      </c>
      <c r="Y37" s="210" t="s">
        <v>318</v>
      </c>
      <c r="Z37" s="173"/>
      <c r="AA37" s="174"/>
      <c r="AB37" s="173"/>
      <c r="AC37" s="174"/>
      <c r="AD37" s="198">
        <v>1</v>
      </c>
      <c r="AE37" s="172" t="s">
        <v>258</v>
      </c>
      <c r="AF37" s="175"/>
      <c r="AG37" s="174"/>
      <c r="AH37" s="239">
        <v>0.00611405637529161</v>
      </c>
      <c r="AI37" s="172" t="s">
        <v>308</v>
      </c>
      <c r="AJ37" s="193">
        <f>AG37+AE37+AC37+AA37+Y37+W37+U37+S37+Q37+N37+L37+J37</f>
        <v>334</v>
      </c>
      <c r="AK37" s="262">
        <v>45</v>
      </c>
    </row>
    <row r="38" spans="1:37" s="157" customFormat="1" ht="34.5" customHeight="1">
      <c r="A38" s="116"/>
      <c r="B38" s="111"/>
      <c r="C38" s="111"/>
      <c r="D38" s="125" t="s">
        <v>341</v>
      </c>
      <c r="E38" s="154" t="s">
        <v>668</v>
      </c>
      <c r="F38" s="185" t="s">
        <v>996</v>
      </c>
      <c r="G38" s="184" t="s">
        <v>669</v>
      </c>
      <c r="H38" s="169" t="s">
        <v>118</v>
      </c>
      <c r="I38" s="169"/>
      <c r="J38" s="170"/>
      <c r="K38" s="169" t="s">
        <v>1009</v>
      </c>
      <c r="L38" s="170" t="s">
        <v>283</v>
      </c>
      <c r="M38" s="171" t="s">
        <v>297</v>
      </c>
      <c r="N38" s="174" t="s">
        <v>281</v>
      </c>
      <c r="O38" s="171"/>
      <c r="P38" s="171" t="s">
        <v>916</v>
      </c>
      <c r="Q38" s="172" t="s">
        <v>287</v>
      </c>
      <c r="R38" s="171" t="s">
        <v>283</v>
      </c>
      <c r="S38" s="172" t="s">
        <v>313</v>
      </c>
      <c r="T38" s="171" t="s">
        <v>329</v>
      </c>
      <c r="U38" s="174" t="s">
        <v>279</v>
      </c>
      <c r="V38" s="171" t="s">
        <v>955</v>
      </c>
      <c r="W38" s="172" t="s">
        <v>289</v>
      </c>
      <c r="X38" s="171" t="s">
        <v>83</v>
      </c>
      <c r="Y38" s="210" t="s">
        <v>294</v>
      </c>
      <c r="Z38" s="173"/>
      <c r="AA38" s="174"/>
      <c r="AB38" s="173"/>
      <c r="AC38" s="174"/>
      <c r="AD38" s="198">
        <v>7</v>
      </c>
      <c r="AE38" s="172" t="s">
        <v>323</v>
      </c>
      <c r="AF38" s="175"/>
      <c r="AG38" s="174"/>
      <c r="AH38" s="239">
        <v>0.005426455868615121</v>
      </c>
      <c r="AI38" s="172" t="s">
        <v>291</v>
      </c>
      <c r="AJ38" s="193">
        <f>AG38+AE38+AC38+AA38+Y38+W38+U38+S38+Q38+N38+L38+J38</f>
        <v>134</v>
      </c>
      <c r="AK38" s="262">
        <v>13</v>
      </c>
    </row>
    <row r="39" spans="1:37" s="115" customFormat="1" ht="34.5" customHeight="1">
      <c r="A39" s="116"/>
      <c r="B39" s="111"/>
      <c r="C39" s="111"/>
      <c r="D39" s="123" t="s">
        <v>345</v>
      </c>
      <c r="E39" s="154" t="s">
        <v>806</v>
      </c>
      <c r="F39" s="185" t="s">
        <v>996</v>
      </c>
      <c r="G39" s="184" t="s">
        <v>807</v>
      </c>
      <c r="H39" s="169" t="s">
        <v>118</v>
      </c>
      <c r="I39" s="169"/>
      <c r="J39" s="170"/>
      <c r="K39" s="169" t="s">
        <v>1002</v>
      </c>
      <c r="L39" s="170" t="s">
        <v>290</v>
      </c>
      <c r="M39" s="171" t="s">
        <v>285</v>
      </c>
      <c r="N39" s="172" t="s">
        <v>310</v>
      </c>
      <c r="O39" s="171"/>
      <c r="P39" s="176" t="s">
        <v>895</v>
      </c>
      <c r="Q39" s="172" t="s">
        <v>304</v>
      </c>
      <c r="R39" s="176" t="s">
        <v>475</v>
      </c>
      <c r="S39" s="172" t="s">
        <v>258</v>
      </c>
      <c r="T39" s="177" t="s">
        <v>93</v>
      </c>
      <c r="U39" s="172" t="s">
        <v>309</v>
      </c>
      <c r="V39" s="176" t="s">
        <v>953</v>
      </c>
      <c r="W39" s="172" t="s">
        <v>303</v>
      </c>
      <c r="X39" s="177" t="s">
        <v>301</v>
      </c>
      <c r="Y39" s="210" t="s">
        <v>324</v>
      </c>
      <c r="Z39" s="177"/>
      <c r="AA39" s="172"/>
      <c r="AB39" s="177"/>
      <c r="AC39" s="172"/>
      <c r="AD39" s="202">
        <v>25</v>
      </c>
      <c r="AE39" s="172" t="s">
        <v>294</v>
      </c>
      <c r="AF39" s="175"/>
      <c r="AG39" s="174"/>
      <c r="AH39" s="239">
        <v>0.007364143265618295</v>
      </c>
      <c r="AI39" s="172" t="s">
        <v>91</v>
      </c>
      <c r="AJ39" s="193">
        <f>AG39+AE39+AC39+AA39+Y39+W39+U39+S39+Q39+N39+L39+J39</f>
        <v>255</v>
      </c>
      <c r="AK39" s="262">
        <v>36</v>
      </c>
    </row>
    <row r="40" spans="1:37" s="157" customFormat="1" ht="34.5" customHeight="1">
      <c r="A40" s="116"/>
      <c r="B40" s="111"/>
      <c r="C40" s="111"/>
      <c r="D40" s="123" t="s">
        <v>342</v>
      </c>
      <c r="E40" s="154" t="s">
        <v>689</v>
      </c>
      <c r="F40" s="185" t="s">
        <v>996</v>
      </c>
      <c r="G40" s="184" t="s">
        <v>690</v>
      </c>
      <c r="H40" s="169" t="s">
        <v>118</v>
      </c>
      <c r="I40" s="169"/>
      <c r="J40" s="170"/>
      <c r="K40" s="169" t="s">
        <v>1016</v>
      </c>
      <c r="L40" s="170" t="s">
        <v>318</v>
      </c>
      <c r="M40" s="171" t="s">
        <v>283</v>
      </c>
      <c r="N40" s="172" t="s">
        <v>315</v>
      </c>
      <c r="O40" s="171"/>
      <c r="P40" s="171" t="s">
        <v>885</v>
      </c>
      <c r="Q40" s="172" t="s">
        <v>317</v>
      </c>
      <c r="R40" s="171" t="s">
        <v>1035</v>
      </c>
      <c r="S40" s="172" t="s">
        <v>95</v>
      </c>
      <c r="T40" s="171" t="s">
        <v>93</v>
      </c>
      <c r="U40" s="172" t="s">
        <v>309</v>
      </c>
      <c r="V40" s="171" t="s">
        <v>974</v>
      </c>
      <c r="W40" s="172" t="s">
        <v>316</v>
      </c>
      <c r="X40" s="171" t="s">
        <v>314</v>
      </c>
      <c r="Y40" s="210" t="s">
        <v>301</v>
      </c>
      <c r="Z40" s="173"/>
      <c r="AA40" s="174"/>
      <c r="AB40" s="173"/>
      <c r="AC40" s="174"/>
      <c r="AD40" s="198">
        <v>22</v>
      </c>
      <c r="AE40" s="172" t="s">
        <v>303</v>
      </c>
      <c r="AF40" s="175"/>
      <c r="AG40" s="174"/>
      <c r="AH40" s="239">
        <v>0.00736187828911683</v>
      </c>
      <c r="AI40" s="172" t="s">
        <v>89</v>
      </c>
      <c r="AJ40" s="206">
        <f>AG40+AE40+AC40+AA40+Y40+W40+U40+S40+Q40+N40+L40+J40</f>
        <v>294</v>
      </c>
      <c r="AK40" s="262">
        <v>39</v>
      </c>
    </row>
    <row r="41" spans="1:37" s="115" customFormat="1" ht="34.5" customHeight="1">
      <c r="A41" s="116" t="s">
        <v>121</v>
      </c>
      <c r="B41" s="111" t="s">
        <v>282</v>
      </c>
      <c r="C41" s="111" t="s">
        <v>589</v>
      </c>
      <c r="D41" s="125" t="s">
        <v>339</v>
      </c>
      <c r="E41" s="154" t="s">
        <v>662</v>
      </c>
      <c r="F41" s="185" t="s">
        <v>996</v>
      </c>
      <c r="G41" s="184" t="s">
        <v>663</v>
      </c>
      <c r="H41" s="169" t="s">
        <v>118</v>
      </c>
      <c r="I41" s="169"/>
      <c r="J41" s="170"/>
      <c r="K41" s="169" t="s">
        <v>1017</v>
      </c>
      <c r="L41" s="170" t="s">
        <v>89</v>
      </c>
      <c r="M41" s="171" t="s">
        <v>283</v>
      </c>
      <c r="N41" s="172" t="s">
        <v>315</v>
      </c>
      <c r="O41" s="171"/>
      <c r="P41" s="171" t="s">
        <v>885</v>
      </c>
      <c r="Q41" s="172" t="s">
        <v>317</v>
      </c>
      <c r="R41" s="171" t="s">
        <v>477</v>
      </c>
      <c r="S41" s="172" t="s">
        <v>323</v>
      </c>
      <c r="T41" s="171" t="s">
        <v>318</v>
      </c>
      <c r="U41" s="172" t="s">
        <v>304</v>
      </c>
      <c r="V41" s="171" t="s">
        <v>978</v>
      </c>
      <c r="W41" s="172" t="s">
        <v>311</v>
      </c>
      <c r="X41" s="171" t="s">
        <v>313</v>
      </c>
      <c r="Y41" s="210" t="s">
        <v>306</v>
      </c>
      <c r="Z41" s="173"/>
      <c r="AA41" s="174"/>
      <c r="AB41" s="173"/>
      <c r="AC41" s="174"/>
      <c r="AD41" s="198">
        <v>10</v>
      </c>
      <c r="AE41" s="172" t="s">
        <v>321</v>
      </c>
      <c r="AF41" s="175"/>
      <c r="AG41" s="174"/>
      <c r="AH41" s="239">
        <v>0.008263100518120736</v>
      </c>
      <c r="AI41" s="172" t="s">
        <v>319</v>
      </c>
      <c r="AJ41" s="206">
        <f>AG41+AE41+AC41+AA41+Y41+W41+U41+S41+Q41+N41+L41+J41</f>
        <v>317</v>
      </c>
      <c r="AK41" s="262">
        <v>43</v>
      </c>
    </row>
    <row r="42" spans="1:37" s="157" customFormat="1" ht="34.5" customHeight="1">
      <c r="A42" s="116"/>
      <c r="B42" s="111"/>
      <c r="C42" s="111"/>
      <c r="D42" s="123" t="s">
        <v>348</v>
      </c>
      <c r="E42" s="154" t="s">
        <v>786</v>
      </c>
      <c r="F42" s="185" t="s">
        <v>996</v>
      </c>
      <c r="G42" s="184" t="s">
        <v>787</v>
      </c>
      <c r="H42" s="169" t="s">
        <v>213</v>
      </c>
      <c r="I42" s="169"/>
      <c r="J42" s="170"/>
      <c r="K42" s="169" t="s">
        <v>1002</v>
      </c>
      <c r="L42" s="170" t="s">
        <v>290</v>
      </c>
      <c r="M42" s="171" t="s">
        <v>281</v>
      </c>
      <c r="N42" s="172" t="s">
        <v>89</v>
      </c>
      <c r="O42" s="171"/>
      <c r="P42" s="171" t="s">
        <v>914</v>
      </c>
      <c r="Q42" s="172" t="s">
        <v>307</v>
      </c>
      <c r="R42" s="171" t="s">
        <v>289</v>
      </c>
      <c r="S42" s="172" t="s">
        <v>292</v>
      </c>
      <c r="T42" s="171" t="s">
        <v>95</v>
      </c>
      <c r="U42" s="172" t="s">
        <v>297</v>
      </c>
      <c r="V42" s="171" t="s">
        <v>947</v>
      </c>
      <c r="W42" s="172" t="s">
        <v>294</v>
      </c>
      <c r="X42" s="171" t="s">
        <v>314</v>
      </c>
      <c r="Y42" s="210" t="s">
        <v>301</v>
      </c>
      <c r="Z42" s="173"/>
      <c r="AA42" s="174"/>
      <c r="AB42" s="173"/>
      <c r="AC42" s="174"/>
      <c r="AD42" s="198">
        <v>23</v>
      </c>
      <c r="AE42" s="172" t="s">
        <v>295</v>
      </c>
      <c r="AF42" s="175"/>
      <c r="AG42" s="172"/>
      <c r="AH42" s="239">
        <v>0.006760168075561457</v>
      </c>
      <c r="AI42" s="174" t="s">
        <v>208</v>
      </c>
      <c r="AJ42" s="206">
        <f>AG42+AE42+AC42+AA42+Y42+W42+U42+S42+Q42+N42+L42+J42</f>
        <v>175</v>
      </c>
      <c r="AK42" s="262">
        <v>23</v>
      </c>
    </row>
    <row r="43" spans="1:37" s="115" customFormat="1" ht="34.5" customHeight="1">
      <c r="A43" s="155"/>
      <c r="B43" s="156"/>
      <c r="C43" s="156"/>
      <c r="D43" s="123" t="s">
        <v>346</v>
      </c>
      <c r="E43" s="154" t="s">
        <v>760</v>
      </c>
      <c r="F43" s="185" t="s">
        <v>996</v>
      </c>
      <c r="G43" s="184" t="s">
        <v>761</v>
      </c>
      <c r="H43" s="169" t="s">
        <v>213</v>
      </c>
      <c r="I43" s="169"/>
      <c r="J43" s="170"/>
      <c r="K43" s="169" t="s">
        <v>1002</v>
      </c>
      <c r="L43" s="170" t="s">
        <v>290</v>
      </c>
      <c r="M43" s="171" t="s">
        <v>285</v>
      </c>
      <c r="N43" s="172" t="s">
        <v>310</v>
      </c>
      <c r="O43" s="171"/>
      <c r="P43" s="171" t="s">
        <v>916</v>
      </c>
      <c r="Q43" s="172" t="s">
        <v>287</v>
      </c>
      <c r="R43" s="171" t="s">
        <v>562</v>
      </c>
      <c r="S43" s="172" t="s">
        <v>87</v>
      </c>
      <c r="T43" s="171" t="s">
        <v>319</v>
      </c>
      <c r="U43" s="172" t="s">
        <v>300</v>
      </c>
      <c r="V43" s="171" t="s">
        <v>979</v>
      </c>
      <c r="W43" s="172" t="s">
        <v>314</v>
      </c>
      <c r="X43" s="171" t="s">
        <v>85</v>
      </c>
      <c r="Y43" s="210" t="s">
        <v>286</v>
      </c>
      <c r="Z43" s="173"/>
      <c r="AA43" s="174"/>
      <c r="AB43" s="173"/>
      <c r="AC43" s="174"/>
      <c r="AD43" s="198">
        <v>14</v>
      </c>
      <c r="AE43" s="172" t="s">
        <v>317</v>
      </c>
      <c r="AF43" s="175"/>
      <c r="AG43" s="174"/>
      <c r="AH43" s="239">
        <v>0.006233561038970881</v>
      </c>
      <c r="AI43" s="172" t="s">
        <v>312</v>
      </c>
      <c r="AJ43" s="206">
        <f>AG43+AE43+AC43+AA43+Y43+W43+U43+S43+Q43+N43+L43+J43</f>
        <v>204</v>
      </c>
      <c r="AK43" s="262">
        <v>28</v>
      </c>
    </row>
    <row r="44" spans="1:37" s="157" customFormat="1" ht="34.5" customHeight="1">
      <c r="A44" s="116"/>
      <c r="B44" s="111"/>
      <c r="C44" s="111"/>
      <c r="D44" s="125" t="s">
        <v>347</v>
      </c>
      <c r="E44" s="154" t="s">
        <v>778</v>
      </c>
      <c r="F44" s="185" t="s">
        <v>996</v>
      </c>
      <c r="G44" s="184" t="s">
        <v>779</v>
      </c>
      <c r="H44" s="169" t="s">
        <v>213</v>
      </c>
      <c r="I44" s="169"/>
      <c r="J44" s="170"/>
      <c r="K44" s="169" t="s">
        <v>1011</v>
      </c>
      <c r="L44" s="170" t="s">
        <v>315</v>
      </c>
      <c r="M44" s="171" t="s">
        <v>282</v>
      </c>
      <c r="N44" s="172" t="s">
        <v>317</v>
      </c>
      <c r="O44" s="171"/>
      <c r="P44" s="171" t="s">
        <v>914</v>
      </c>
      <c r="Q44" s="172" t="s">
        <v>307</v>
      </c>
      <c r="R44" s="171" t="s">
        <v>562</v>
      </c>
      <c r="S44" s="172" t="s">
        <v>87</v>
      </c>
      <c r="T44" s="171" t="s">
        <v>91</v>
      </c>
      <c r="U44" s="172" t="s">
        <v>314</v>
      </c>
      <c r="V44" s="171" t="s">
        <v>980</v>
      </c>
      <c r="W44" s="172" t="s">
        <v>83</v>
      </c>
      <c r="X44" s="171" t="s">
        <v>314</v>
      </c>
      <c r="Y44" s="210" t="s">
        <v>301</v>
      </c>
      <c r="Z44" s="173"/>
      <c r="AA44" s="174"/>
      <c r="AB44" s="173"/>
      <c r="AC44" s="174"/>
      <c r="AD44" s="198">
        <v>38</v>
      </c>
      <c r="AE44" s="174" t="s">
        <v>280</v>
      </c>
      <c r="AF44" s="175"/>
      <c r="AG44" s="172"/>
      <c r="AH44" s="239">
        <v>0.010595607757568293</v>
      </c>
      <c r="AI44" s="172" t="s">
        <v>324</v>
      </c>
      <c r="AJ44" s="206">
        <f>AG44+AE44+AC44+AA44+Y44+W44+U44+S44+Q44+N44+L44+J44</f>
        <v>252</v>
      </c>
      <c r="AK44" s="262">
        <v>35</v>
      </c>
    </row>
    <row r="45" spans="1:37" s="115" customFormat="1" ht="34.5" customHeight="1">
      <c r="A45" s="155"/>
      <c r="B45" s="156"/>
      <c r="C45" s="156"/>
      <c r="D45" s="123" t="s">
        <v>102</v>
      </c>
      <c r="E45" s="154" t="s">
        <v>784</v>
      </c>
      <c r="F45" s="185" t="s">
        <v>996</v>
      </c>
      <c r="G45" s="184" t="s">
        <v>785</v>
      </c>
      <c r="H45" s="169" t="s">
        <v>881</v>
      </c>
      <c r="I45" s="169"/>
      <c r="J45" s="170"/>
      <c r="K45" s="169" t="s">
        <v>1012</v>
      </c>
      <c r="L45" s="170" t="s">
        <v>285</v>
      </c>
      <c r="M45" s="171" t="s">
        <v>293</v>
      </c>
      <c r="N45" s="172" t="s">
        <v>287</v>
      </c>
      <c r="O45" s="171"/>
      <c r="P45" s="171" t="s">
        <v>893</v>
      </c>
      <c r="Q45" s="172" t="s">
        <v>300</v>
      </c>
      <c r="R45" s="171" t="s">
        <v>288</v>
      </c>
      <c r="S45" s="172" t="s">
        <v>296</v>
      </c>
      <c r="T45" s="171" t="s">
        <v>318</v>
      </c>
      <c r="U45" s="172" t="s">
        <v>304</v>
      </c>
      <c r="V45" s="171" t="s">
        <v>982</v>
      </c>
      <c r="W45" s="172" t="s">
        <v>308</v>
      </c>
      <c r="X45" s="171" t="s">
        <v>85</v>
      </c>
      <c r="Y45" s="210" t="s">
        <v>286</v>
      </c>
      <c r="Z45" s="173"/>
      <c r="AA45" s="174"/>
      <c r="AB45" s="173"/>
      <c r="AC45" s="174"/>
      <c r="AD45" s="198">
        <v>29</v>
      </c>
      <c r="AE45" s="172" t="s">
        <v>287</v>
      </c>
      <c r="AF45" s="175"/>
      <c r="AG45" s="174"/>
      <c r="AH45" s="239">
        <v>0.005634111828274224</v>
      </c>
      <c r="AI45" s="174" t="s">
        <v>298</v>
      </c>
      <c r="AJ45" s="206">
        <f>AG45+AE45+AC45+AA45+Y45+W45+U45+S45+Q45+N45+L45+J45</f>
        <v>129</v>
      </c>
      <c r="AK45" s="262">
        <v>12</v>
      </c>
    </row>
    <row r="46" spans="1:37" s="157" customFormat="1" ht="34.5" customHeight="1">
      <c r="A46" s="116"/>
      <c r="B46" s="111"/>
      <c r="C46" s="111"/>
      <c r="D46" s="123" t="s">
        <v>216</v>
      </c>
      <c r="E46" s="154" t="s">
        <v>804</v>
      </c>
      <c r="F46" s="185" t="s">
        <v>996</v>
      </c>
      <c r="G46" s="184" t="s">
        <v>805</v>
      </c>
      <c r="H46" s="169" t="s">
        <v>881</v>
      </c>
      <c r="I46" s="169"/>
      <c r="J46" s="170"/>
      <c r="K46" s="169" t="s">
        <v>1012</v>
      </c>
      <c r="L46" s="170" t="s">
        <v>285</v>
      </c>
      <c r="M46" s="171" t="s">
        <v>294</v>
      </c>
      <c r="N46" s="172" t="s">
        <v>284</v>
      </c>
      <c r="O46" s="171"/>
      <c r="P46" s="171" t="s">
        <v>893</v>
      </c>
      <c r="Q46" s="172" t="s">
        <v>300</v>
      </c>
      <c r="R46" s="171" t="s">
        <v>291</v>
      </c>
      <c r="S46" s="172" t="s">
        <v>285</v>
      </c>
      <c r="T46" s="171" t="s">
        <v>87</v>
      </c>
      <c r="U46" s="172" t="s">
        <v>87</v>
      </c>
      <c r="V46" s="171" t="s">
        <v>983</v>
      </c>
      <c r="W46" s="172" t="s">
        <v>285</v>
      </c>
      <c r="X46" s="171" t="s">
        <v>83</v>
      </c>
      <c r="Y46" s="210" t="s">
        <v>294</v>
      </c>
      <c r="Z46" s="173"/>
      <c r="AA46" s="174"/>
      <c r="AB46" s="173"/>
      <c r="AC46" s="174"/>
      <c r="AD46" s="198">
        <v>12</v>
      </c>
      <c r="AE46" s="172" t="s">
        <v>91</v>
      </c>
      <c r="AF46" s="175"/>
      <c r="AG46" s="174"/>
      <c r="AH46" s="239">
        <v>0.005510432190365289</v>
      </c>
      <c r="AI46" s="172" t="s">
        <v>296</v>
      </c>
      <c r="AJ46" s="193">
        <f>AG46+AE46+AC46+AA46+Y46+W46+U46+S46+Q46+N46+L46+J46</f>
        <v>154</v>
      </c>
      <c r="AK46" s="262">
        <v>17</v>
      </c>
    </row>
    <row r="47" spans="1:37" s="115" customFormat="1" ht="34.5" customHeight="1">
      <c r="A47" s="116"/>
      <c r="B47" s="111"/>
      <c r="C47" s="111"/>
      <c r="D47" s="125" t="s">
        <v>180</v>
      </c>
      <c r="E47" s="154" t="s">
        <v>622</v>
      </c>
      <c r="F47" s="185" t="s">
        <v>996</v>
      </c>
      <c r="G47" s="184" t="s">
        <v>623</v>
      </c>
      <c r="H47" s="169" t="s">
        <v>881</v>
      </c>
      <c r="I47" s="169"/>
      <c r="J47" s="170"/>
      <c r="K47" s="169" t="s">
        <v>1012</v>
      </c>
      <c r="L47" s="170" t="s">
        <v>285</v>
      </c>
      <c r="M47" s="171" t="s">
        <v>293</v>
      </c>
      <c r="N47" s="172" t="s">
        <v>287</v>
      </c>
      <c r="O47" s="171"/>
      <c r="P47" s="171" t="s">
        <v>916</v>
      </c>
      <c r="Q47" s="172" t="s">
        <v>287</v>
      </c>
      <c r="R47" s="171" t="s">
        <v>286</v>
      </c>
      <c r="S47" s="172" t="s">
        <v>305</v>
      </c>
      <c r="T47" s="171" t="s">
        <v>208</v>
      </c>
      <c r="U47" s="172" t="s">
        <v>85</v>
      </c>
      <c r="V47" s="171" t="s">
        <v>936</v>
      </c>
      <c r="W47" s="172" t="s">
        <v>309</v>
      </c>
      <c r="X47" s="171" t="s">
        <v>85</v>
      </c>
      <c r="Y47" s="210" t="s">
        <v>286</v>
      </c>
      <c r="Z47" s="173"/>
      <c r="AA47" s="174"/>
      <c r="AB47" s="173"/>
      <c r="AC47" s="174"/>
      <c r="AD47" s="198">
        <v>12</v>
      </c>
      <c r="AE47" s="172" t="s">
        <v>91</v>
      </c>
      <c r="AF47" s="175"/>
      <c r="AG47" s="174"/>
      <c r="AH47" s="239">
        <v>0.0058860606617398</v>
      </c>
      <c r="AI47" s="172" t="s">
        <v>303</v>
      </c>
      <c r="AJ47" s="206">
        <f>AG47+AE47+AC47+AA47+Y47+W47+U47+S47+Q47+N47+L47+J47</f>
        <v>178</v>
      </c>
      <c r="AK47" s="262">
        <v>25</v>
      </c>
    </row>
    <row r="48" spans="1:37" s="157" customFormat="1" ht="34.5" customHeight="1">
      <c r="A48" s="155"/>
      <c r="B48" s="156"/>
      <c r="C48" s="156"/>
      <c r="D48" s="123" t="s">
        <v>227</v>
      </c>
      <c r="E48" s="154" t="s">
        <v>796</v>
      </c>
      <c r="F48" s="185" t="s">
        <v>996</v>
      </c>
      <c r="G48" s="184" t="s">
        <v>797</v>
      </c>
      <c r="H48" s="169" t="s">
        <v>882</v>
      </c>
      <c r="I48" s="169"/>
      <c r="J48" s="170"/>
      <c r="K48" s="169" t="s">
        <v>999</v>
      </c>
      <c r="L48" s="170" t="s">
        <v>302</v>
      </c>
      <c r="M48" s="171" t="s">
        <v>289</v>
      </c>
      <c r="N48" s="172" t="s">
        <v>299</v>
      </c>
      <c r="O48" s="171"/>
      <c r="P48" s="171" t="s">
        <v>892</v>
      </c>
      <c r="Q48" s="172" t="s">
        <v>284</v>
      </c>
      <c r="R48" s="171" t="s">
        <v>286</v>
      </c>
      <c r="S48" s="172" t="s">
        <v>305</v>
      </c>
      <c r="T48" s="171" t="s">
        <v>323</v>
      </c>
      <c r="U48" s="172" t="s">
        <v>290</v>
      </c>
      <c r="V48" s="171" t="s">
        <v>985</v>
      </c>
      <c r="W48" s="172" t="s">
        <v>301</v>
      </c>
      <c r="X48" s="171" t="s">
        <v>309</v>
      </c>
      <c r="Y48" s="210" t="s">
        <v>315</v>
      </c>
      <c r="Z48" s="173"/>
      <c r="AA48" s="174"/>
      <c r="AB48" s="173"/>
      <c r="AC48" s="174"/>
      <c r="AD48" s="198">
        <v>35</v>
      </c>
      <c r="AE48" s="172" t="s">
        <v>282</v>
      </c>
      <c r="AF48" s="175"/>
      <c r="AG48" s="174"/>
      <c r="AH48" s="239">
        <v>0.0063658078511555916</v>
      </c>
      <c r="AI48" s="172" t="s">
        <v>314</v>
      </c>
      <c r="AJ48" s="206">
        <f>AG48+AE48+AC48+AA48+Y48+W48+U48+S48+Q48+N48+L48+J48</f>
        <v>154</v>
      </c>
      <c r="AK48" s="262">
        <v>17</v>
      </c>
    </row>
    <row r="49" spans="1:37" s="115" customFormat="1" ht="34.5" customHeight="1">
      <c r="A49" s="116"/>
      <c r="B49" s="111"/>
      <c r="C49" s="111"/>
      <c r="D49" s="123" t="s">
        <v>222</v>
      </c>
      <c r="E49" s="154" t="s">
        <v>713</v>
      </c>
      <c r="F49" s="185" t="s">
        <v>996</v>
      </c>
      <c r="G49" s="184" t="s">
        <v>714</v>
      </c>
      <c r="H49" s="169" t="s">
        <v>882</v>
      </c>
      <c r="I49" s="169"/>
      <c r="J49" s="170"/>
      <c r="K49" s="169" t="s">
        <v>999</v>
      </c>
      <c r="L49" s="170" t="s">
        <v>302</v>
      </c>
      <c r="M49" s="171" t="s">
        <v>282</v>
      </c>
      <c r="N49" s="172" t="s">
        <v>317</v>
      </c>
      <c r="O49" s="171"/>
      <c r="P49" s="171" t="s">
        <v>916</v>
      </c>
      <c r="Q49" s="172" t="s">
        <v>287</v>
      </c>
      <c r="R49" s="171" t="s">
        <v>288</v>
      </c>
      <c r="S49" s="172" t="s">
        <v>296</v>
      </c>
      <c r="T49" s="171" t="s">
        <v>91</v>
      </c>
      <c r="U49" s="172" t="s">
        <v>314</v>
      </c>
      <c r="V49" s="171" t="s">
        <v>953</v>
      </c>
      <c r="W49" s="172" t="s">
        <v>303</v>
      </c>
      <c r="X49" s="171" t="s">
        <v>311</v>
      </c>
      <c r="Y49" s="210" t="s">
        <v>313</v>
      </c>
      <c r="Z49" s="173"/>
      <c r="AA49" s="174"/>
      <c r="AB49" s="173"/>
      <c r="AC49" s="174"/>
      <c r="AD49" s="198">
        <v>5</v>
      </c>
      <c r="AE49" s="172" t="s">
        <v>324</v>
      </c>
      <c r="AF49" s="175"/>
      <c r="AG49" s="174"/>
      <c r="AH49" s="239">
        <v>0.006353052457173658</v>
      </c>
      <c r="AI49" s="174" t="s">
        <v>313</v>
      </c>
      <c r="AJ49" s="193">
        <f>AG49+AE49+AC49+AA49+Y49+W49+U49+S49+Q49+N49+L49+J49</f>
        <v>244</v>
      </c>
      <c r="AK49" s="262">
        <v>33</v>
      </c>
    </row>
    <row r="50" spans="1:37" s="157" customFormat="1" ht="34.5" customHeight="1">
      <c r="A50" s="155"/>
      <c r="B50" s="156"/>
      <c r="C50" s="156"/>
      <c r="D50" s="125" t="s">
        <v>211</v>
      </c>
      <c r="E50" s="154" t="s">
        <v>752</v>
      </c>
      <c r="F50" s="185" t="s">
        <v>996</v>
      </c>
      <c r="G50" s="184" t="s">
        <v>753</v>
      </c>
      <c r="H50" s="169" t="s">
        <v>882</v>
      </c>
      <c r="I50" s="169"/>
      <c r="J50" s="170"/>
      <c r="K50" s="169" t="s">
        <v>1010</v>
      </c>
      <c r="L50" s="170" t="s">
        <v>323</v>
      </c>
      <c r="M50" s="171" t="s">
        <v>562</v>
      </c>
      <c r="N50" s="172" t="s">
        <v>320</v>
      </c>
      <c r="O50" s="171"/>
      <c r="P50" s="171" t="s">
        <v>891</v>
      </c>
      <c r="Q50" s="172" t="s">
        <v>320</v>
      </c>
      <c r="R50" s="171" t="s">
        <v>280</v>
      </c>
      <c r="S50" s="172" t="s">
        <v>83</v>
      </c>
      <c r="T50" s="171" t="s">
        <v>311</v>
      </c>
      <c r="U50" s="172" t="s">
        <v>323</v>
      </c>
      <c r="V50" s="171" t="s">
        <v>984</v>
      </c>
      <c r="W50" s="172" t="s">
        <v>95</v>
      </c>
      <c r="X50" s="171" t="s">
        <v>306</v>
      </c>
      <c r="Y50" s="210" t="s">
        <v>89</v>
      </c>
      <c r="Z50" s="173"/>
      <c r="AA50" s="174"/>
      <c r="AB50" s="173"/>
      <c r="AC50" s="174"/>
      <c r="AD50" s="198">
        <v>16</v>
      </c>
      <c r="AE50" s="172" t="s">
        <v>83</v>
      </c>
      <c r="AF50" s="175"/>
      <c r="AG50" s="174"/>
      <c r="AH50" s="239">
        <v>0.008407386144002271</v>
      </c>
      <c r="AI50" s="172" t="s">
        <v>320</v>
      </c>
      <c r="AJ50" s="193">
        <f>AG50+AE50+AC50+AA50+Y50+W50+U50+S50+Q50+N50+L50+J50</f>
        <v>385</v>
      </c>
      <c r="AK50" s="262">
        <v>55</v>
      </c>
    </row>
    <row r="51" spans="1:37" s="115" customFormat="1" ht="34.5" customHeight="1">
      <c r="A51" s="155"/>
      <c r="B51" s="156"/>
      <c r="C51" s="156"/>
      <c r="D51" s="123" t="s">
        <v>904</v>
      </c>
      <c r="E51" s="154" t="s">
        <v>776</v>
      </c>
      <c r="F51" s="185" t="s">
        <v>996</v>
      </c>
      <c r="G51" s="184" t="s">
        <v>777</v>
      </c>
      <c r="H51" s="169" t="s">
        <v>880</v>
      </c>
      <c r="I51" s="169"/>
      <c r="J51" s="170"/>
      <c r="K51" s="169" t="s">
        <v>1012</v>
      </c>
      <c r="L51" s="170" t="s">
        <v>285</v>
      </c>
      <c r="M51" s="171" t="s">
        <v>285</v>
      </c>
      <c r="N51" s="172" t="s">
        <v>310</v>
      </c>
      <c r="O51" s="171"/>
      <c r="P51" s="171" t="s">
        <v>915</v>
      </c>
      <c r="Q51" s="174" t="s">
        <v>280</v>
      </c>
      <c r="R51" s="171" t="s">
        <v>286</v>
      </c>
      <c r="S51" s="172" t="s">
        <v>305</v>
      </c>
      <c r="T51" s="171" t="s">
        <v>319</v>
      </c>
      <c r="U51" s="172" t="s">
        <v>300</v>
      </c>
      <c r="V51" s="171" t="s">
        <v>993</v>
      </c>
      <c r="W51" s="172" t="s">
        <v>284</v>
      </c>
      <c r="X51" s="171" t="s">
        <v>307</v>
      </c>
      <c r="Y51" s="210" t="s">
        <v>317</v>
      </c>
      <c r="Z51" s="173"/>
      <c r="AA51" s="174"/>
      <c r="AB51" s="173"/>
      <c r="AC51" s="174"/>
      <c r="AD51" s="198">
        <v>23</v>
      </c>
      <c r="AE51" s="172" t="s">
        <v>295</v>
      </c>
      <c r="AF51" s="175"/>
      <c r="AG51" s="174"/>
      <c r="AH51" s="239">
        <v>0.005275989903343992</v>
      </c>
      <c r="AI51" s="174" t="s">
        <v>283</v>
      </c>
      <c r="AJ51" s="193">
        <f>AG51+AE51+AC51+AA51+Y51+W51+U51+S51+Q51+N51+L51+J51</f>
        <v>155</v>
      </c>
      <c r="AK51" s="262">
        <v>19</v>
      </c>
    </row>
    <row r="52" spans="1:37" s="157" customFormat="1" ht="34.5" customHeight="1">
      <c r="A52" s="116"/>
      <c r="B52" s="111"/>
      <c r="C52" s="111" t="s">
        <v>588</v>
      </c>
      <c r="D52" s="123" t="s">
        <v>248</v>
      </c>
      <c r="E52" s="154" t="s">
        <v>687</v>
      </c>
      <c r="F52" s="185" t="s">
        <v>996</v>
      </c>
      <c r="G52" s="184" t="s">
        <v>688</v>
      </c>
      <c r="H52" s="169" t="s">
        <v>880</v>
      </c>
      <c r="I52" s="169"/>
      <c r="J52" s="170"/>
      <c r="K52" s="169" t="s">
        <v>1002</v>
      </c>
      <c r="L52" s="170" t="s">
        <v>290</v>
      </c>
      <c r="M52" s="171" t="s">
        <v>289</v>
      </c>
      <c r="N52" s="172" t="s">
        <v>299</v>
      </c>
      <c r="O52" s="171"/>
      <c r="P52" s="171" t="s">
        <v>893</v>
      </c>
      <c r="Q52" s="172" t="s">
        <v>300</v>
      </c>
      <c r="R52" s="171" t="s">
        <v>286</v>
      </c>
      <c r="S52" s="172" t="s">
        <v>305</v>
      </c>
      <c r="T52" s="171" t="s">
        <v>95</v>
      </c>
      <c r="U52" s="172" t="s">
        <v>297</v>
      </c>
      <c r="V52" s="171" t="s">
        <v>989</v>
      </c>
      <c r="W52" s="172" t="s">
        <v>297</v>
      </c>
      <c r="X52" s="171" t="s">
        <v>83</v>
      </c>
      <c r="Y52" s="210" t="s">
        <v>294</v>
      </c>
      <c r="Z52" s="173"/>
      <c r="AA52" s="174"/>
      <c r="AB52" s="173"/>
      <c r="AC52" s="174"/>
      <c r="AD52" s="198">
        <v>15</v>
      </c>
      <c r="AE52" s="172" t="s">
        <v>85</v>
      </c>
      <c r="AF52" s="175"/>
      <c r="AG52" s="172"/>
      <c r="AH52" s="239">
        <v>0.006125236882103757</v>
      </c>
      <c r="AI52" s="174" t="s">
        <v>310</v>
      </c>
      <c r="AJ52" s="193">
        <f>AG52+AE52+AC52+AA52+Y52+W52+U52+S52+Q52+N52+L52+J52</f>
        <v>177</v>
      </c>
      <c r="AK52" s="262">
        <v>24</v>
      </c>
    </row>
    <row r="53" spans="1:37" s="115" customFormat="1" ht="34.5" customHeight="1">
      <c r="A53" s="155" t="s">
        <v>307</v>
      </c>
      <c r="B53" s="156" t="s">
        <v>326</v>
      </c>
      <c r="C53" s="156" t="s">
        <v>601</v>
      </c>
      <c r="D53" s="125" t="s">
        <v>897</v>
      </c>
      <c r="E53" s="154" t="s">
        <v>699</v>
      </c>
      <c r="F53" s="185" t="s">
        <v>996</v>
      </c>
      <c r="G53" s="184" t="s">
        <v>700</v>
      </c>
      <c r="H53" s="169" t="s">
        <v>880</v>
      </c>
      <c r="I53" s="169"/>
      <c r="J53" s="170"/>
      <c r="K53" s="169" t="s">
        <v>1017</v>
      </c>
      <c r="L53" s="170" t="s">
        <v>89</v>
      </c>
      <c r="M53" s="171" t="s">
        <v>287</v>
      </c>
      <c r="N53" s="172" t="s">
        <v>306</v>
      </c>
      <c r="O53" s="171"/>
      <c r="P53" s="171" t="s">
        <v>889</v>
      </c>
      <c r="Q53" s="172" t="s">
        <v>315</v>
      </c>
      <c r="R53" s="171" t="s">
        <v>291</v>
      </c>
      <c r="S53" s="172" t="s">
        <v>285</v>
      </c>
      <c r="T53" s="171" t="s">
        <v>258</v>
      </c>
      <c r="U53" s="172" t="s">
        <v>282</v>
      </c>
      <c r="V53" s="171" t="s">
        <v>990</v>
      </c>
      <c r="W53" s="172" t="s">
        <v>313</v>
      </c>
      <c r="X53" s="171" t="s">
        <v>298</v>
      </c>
      <c r="Y53" s="210" t="s">
        <v>254</v>
      </c>
      <c r="Z53" s="173"/>
      <c r="AA53" s="174"/>
      <c r="AB53" s="173"/>
      <c r="AC53" s="174"/>
      <c r="AD53" s="198">
        <v>29</v>
      </c>
      <c r="AE53" s="172" t="s">
        <v>287</v>
      </c>
      <c r="AF53" s="175"/>
      <c r="AG53" s="174"/>
      <c r="AH53" s="239">
        <v>0.005435313118828611</v>
      </c>
      <c r="AI53" s="174" t="s">
        <v>292</v>
      </c>
      <c r="AJ53" s="193">
        <f>AG53+AE53+AC53+AA53+Y53+W53+U53+S53+Q53+N53+L53+J53</f>
        <v>221</v>
      </c>
      <c r="AK53" s="262">
        <v>29</v>
      </c>
    </row>
    <row r="54" spans="1:37" s="157" customFormat="1" ht="34.5" customHeight="1">
      <c r="A54" s="116" t="s">
        <v>95</v>
      </c>
      <c r="B54" s="111" t="s">
        <v>295</v>
      </c>
      <c r="C54" s="111" t="s">
        <v>600</v>
      </c>
      <c r="D54" s="123" t="s">
        <v>245</v>
      </c>
      <c r="E54" s="154" t="s">
        <v>638</v>
      </c>
      <c r="F54" s="185" t="s">
        <v>996</v>
      </c>
      <c r="G54" s="184" t="s">
        <v>639</v>
      </c>
      <c r="H54" s="169" t="s">
        <v>880</v>
      </c>
      <c r="I54" s="169"/>
      <c r="J54" s="170"/>
      <c r="K54" s="169" t="s">
        <v>1002</v>
      </c>
      <c r="L54" s="170" t="s">
        <v>290</v>
      </c>
      <c r="M54" s="171" t="s">
        <v>283</v>
      </c>
      <c r="N54" s="172" t="s">
        <v>315</v>
      </c>
      <c r="O54" s="171"/>
      <c r="P54" s="171" t="s">
        <v>916</v>
      </c>
      <c r="Q54" s="172" t="s">
        <v>287</v>
      </c>
      <c r="R54" s="171" t="s">
        <v>287</v>
      </c>
      <c r="S54" s="172" t="s">
        <v>302</v>
      </c>
      <c r="T54" s="171" t="s">
        <v>316</v>
      </c>
      <c r="U54" s="172" t="s">
        <v>95</v>
      </c>
      <c r="V54" s="171" t="s">
        <v>562</v>
      </c>
      <c r="W54" s="172" t="s">
        <v>323</v>
      </c>
      <c r="X54" s="171" t="s">
        <v>83</v>
      </c>
      <c r="Y54" s="210" t="s">
        <v>294</v>
      </c>
      <c r="Z54" s="173"/>
      <c r="AA54" s="174"/>
      <c r="AB54" s="173"/>
      <c r="AC54" s="174"/>
      <c r="AD54" s="198">
        <v>19</v>
      </c>
      <c r="AE54" s="172" t="s">
        <v>308</v>
      </c>
      <c r="AF54" s="175"/>
      <c r="AG54" s="174"/>
      <c r="AH54" s="239" t="s">
        <v>1031</v>
      </c>
      <c r="AI54" s="174" t="s">
        <v>356</v>
      </c>
      <c r="AJ54" s="206">
        <f>AG54+AE54+AC54+AA54+Y54+W54+U54+S54+Q54+N54+L54+J54</f>
        <v>232</v>
      </c>
      <c r="AK54" s="262">
        <v>32</v>
      </c>
    </row>
    <row r="55" spans="1:37" s="115" customFormat="1" ht="34.5" customHeight="1">
      <c r="A55" s="155"/>
      <c r="B55" s="156"/>
      <c r="C55" s="156"/>
      <c r="D55" s="123" t="s">
        <v>896</v>
      </c>
      <c r="E55" s="154" t="s">
        <v>697</v>
      </c>
      <c r="F55" s="185" t="s">
        <v>996</v>
      </c>
      <c r="G55" s="184" t="s">
        <v>698</v>
      </c>
      <c r="H55" s="169" t="s">
        <v>880</v>
      </c>
      <c r="I55" s="169"/>
      <c r="J55" s="170"/>
      <c r="K55" s="169" t="s">
        <v>1006</v>
      </c>
      <c r="L55" s="170" t="s">
        <v>85</v>
      </c>
      <c r="M55" s="171" t="s">
        <v>562</v>
      </c>
      <c r="N55" s="172" t="s">
        <v>320</v>
      </c>
      <c r="O55" s="171"/>
      <c r="P55" s="171" t="s">
        <v>887</v>
      </c>
      <c r="Q55" s="172" t="s">
        <v>93</v>
      </c>
      <c r="R55" s="171" t="s">
        <v>562</v>
      </c>
      <c r="S55" s="172" t="s">
        <v>87</v>
      </c>
      <c r="T55" s="171" t="s">
        <v>93</v>
      </c>
      <c r="U55" s="172" t="s">
        <v>309</v>
      </c>
      <c r="V55" s="171" t="s">
        <v>562</v>
      </c>
      <c r="W55" s="172" t="s">
        <v>323</v>
      </c>
      <c r="X55" s="171" t="s">
        <v>308</v>
      </c>
      <c r="Y55" s="210" t="s">
        <v>83</v>
      </c>
      <c r="Z55" s="173"/>
      <c r="AA55" s="174"/>
      <c r="AB55" s="173"/>
      <c r="AC55" s="174"/>
      <c r="AD55" s="198">
        <v>18</v>
      </c>
      <c r="AE55" s="172" t="s">
        <v>308</v>
      </c>
      <c r="AF55" s="175"/>
      <c r="AG55" s="174"/>
      <c r="AH55" s="239">
        <v>0.006477977169884519</v>
      </c>
      <c r="AI55" s="172" t="s">
        <v>83</v>
      </c>
      <c r="AJ55" s="193">
        <f>AG55+AE55+AC55+AA55+Y55+W55+U55+S55+Q55+N55+L55+J55</f>
        <v>337</v>
      </c>
      <c r="AK55" s="262">
        <v>46</v>
      </c>
    </row>
    <row r="56" spans="1:37" s="157" customFormat="1" ht="34.5" customHeight="1">
      <c r="A56" s="155"/>
      <c r="B56" s="156"/>
      <c r="C56" s="156"/>
      <c r="D56" s="125" t="s">
        <v>905</v>
      </c>
      <c r="E56" s="154" t="s">
        <v>838</v>
      </c>
      <c r="F56" s="185" t="s">
        <v>996</v>
      </c>
      <c r="G56" s="184" t="s">
        <v>839</v>
      </c>
      <c r="H56" s="169" t="s">
        <v>880</v>
      </c>
      <c r="I56" s="169"/>
      <c r="J56" s="170"/>
      <c r="K56" s="169" t="s">
        <v>1006</v>
      </c>
      <c r="L56" s="170" t="s">
        <v>85</v>
      </c>
      <c r="M56" s="171" t="s">
        <v>283</v>
      </c>
      <c r="N56" s="172" t="s">
        <v>315</v>
      </c>
      <c r="O56" s="171"/>
      <c r="P56" s="171" t="s">
        <v>894</v>
      </c>
      <c r="Q56" s="172" t="s">
        <v>311</v>
      </c>
      <c r="R56" s="171" t="s">
        <v>562</v>
      </c>
      <c r="S56" s="172" t="s">
        <v>87</v>
      </c>
      <c r="T56" s="171" t="s">
        <v>311</v>
      </c>
      <c r="U56" s="172" t="s">
        <v>323</v>
      </c>
      <c r="V56" s="177" t="s">
        <v>979</v>
      </c>
      <c r="W56" s="172" t="s">
        <v>314</v>
      </c>
      <c r="X56" s="171" t="s">
        <v>304</v>
      </c>
      <c r="Y56" s="210" t="s">
        <v>318</v>
      </c>
      <c r="Z56" s="171"/>
      <c r="AA56" s="172"/>
      <c r="AB56" s="171"/>
      <c r="AC56" s="172"/>
      <c r="AD56" s="199">
        <v>11</v>
      </c>
      <c r="AE56" s="172" t="s">
        <v>319</v>
      </c>
      <c r="AF56" s="175"/>
      <c r="AG56" s="174"/>
      <c r="AH56" s="239">
        <v>0.006140793694390134</v>
      </c>
      <c r="AI56" s="172" t="s">
        <v>311</v>
      </c>
      <c r="AJ56" s="193">
        <f>AG56+AE56+AC56+AA56+Y56+W56+U56+S56+Q56+N56+L56+J56</f>
        <v>341</v>
      </c>
      <c r="AK56" s="262">
        <v>47</v>
      </c>
    </row>
    <row r="57" spans="1:37" s="115" customFormat="1" ht="34.5" customHeight="1">
      <c r="A57" s="116"/>
      <c r="B57" s="111"/>
      <c r="C57" s="111"/>
      <c r="D57" s="123" t="s">
        <v>899</v>
      </c>
      <c r="E57" s="154" t="s">
        <v>725</v>
      </c>
      <c r="F57" s="185" t="s">
        <v>996</v>
      </c>
      <c r="G57" s="184" t="s">
        <v>726</v>
      </c>
      <c r="H57" s="169" t="s">
        <v>880</v>
      </c>
      <c r="I57" s="169"/>
      <c r="J57" s="170"/>
      <c r="K57" s="169" t="s">
        <v>1005</v>
      </c>
      <c r="L57" s="170" t="s">
        <v>324</v>
      </c>
      <c r="M57" s="171" t="s">
        <v>562</v>
      </c>
      <c r="N57" s="172" t="s">
        <v>320</v>
      </c>
      <c r="O57" s="171"/>
      <c r="P57" s="171" t="s">
        <v>923</v>
      </c>
      <c r="Q57" s="172" t="s">
        <v>323</v>
      </c>
      <c r="R57" s="171" t="s">
        <v>562</v>
      </c>
      <c r="S57" s="172" t="s">
        <v>87</v>
      </c>
      <c r="T57" s="171" t="s">
        <v>83</v>
      </c>
      <c r="U57" s="172" t="s">
        <v>91</v>
      </c>
      <c r="V57" s="171" t="s">
        <v>992</v>
      </c>
      <c r="W57" s="172" t="s">
        <v>318</v>
      </c>
      <c r="X57" s="171" t="s">
        <v>307</v>
      </c>
      <c r="Y57" s="210" t="s">
        <v>317</v>
      </c>
      <c r="Z57" s="173"/>
      <c r="AA57" s="174"/>
      <c r="AB57" s="173"/>
      <c r="AC57" s="174"/>
      <c r="AD57" s="198">
        <v>26</v>
      </c>
      <c r="AE57" s="172" t="s">
        <v>292</v>
      </c>
      <c r="AF57" s="175"/>
      <c r="AG57" s="174"/>
      <c r="AH57" s="239">
        <v>0.008491958512200193</v>
      </c>
      <c r="AI57" s="172" t="s">
        <v>321</v>
      </c>
      <c r="AJ57" s="193">
        <f>AG57+AE57+AC57+AA57+Y57+W57+U57+S57+Q57+N57+L57+J57</f>
        <v>353</v>
      </c>
      <c r="AK57" s="262">
        <v>51</v>
      </c>
    </row>
    <row r="58" spans="1:37" s="157" customFormat="1" ht="34.5" customHeight="1">
      <c r="A58" s="155"/>
      <c r="B58" s="156"/>
      <c r="C58" s="156"/>
      <c r="D58" s="123" t="s">
        <v>913</v>
      </c>
      <c r="E58" s="154" t="s">
        <v>846</v>
      </c>
      <c r="F58" s="185" t="s">
        <v>996</v>
      </c>
      <c r="G58" s="184" t="s">
        <v>847</v>
      </c>
      <c r="H58" s="169" t="s">
        <v>270</v>
      </c>
      <c r="I58" s="169"/>
      <c r="J58" s="170"/>
      <c r="K58" s="169" t="s">
        <v>1009</v>
      </c>
      <c r="L58" s="170" t="s">
        <v>283</v>
      </c>
      <c r="M58" s="171" t="s">
        <v>302</v>
      </c>
      <c r="N58" s="174" t="s">
        <v>279</v>
      </c>
      <c r="O58" s="171"/>
      <c r="P58" s="171" t="s">
        <v>892</v>
      </c>
      <c r="Q58" s="172" t="s">
        <v>284</v>
      </c>
      <c r="R58" s="171" t="s">
        <v>294</v>
      </c>
      <c r="S58" s="172" t="s">
        <v>282</v>
      </c>
      <c r="T58" s="171" t="s">
        <v>258</v>
      </c>
      <c r="U58" s="172" t="s">
        <v>282</v>
      </c>
      <c r="V58" s="171" t="s">
        <v>948</v>
      </c>
      <c r="W58" s="174" t="s">
        <v>280</v>
      </c>
      <c r="X58" s="171" t="s">
        <v>319</v>
      </c>
      <c r="Y58" s="210" t="s">
        <v>282</v>
      </c>
      <c r="Z58" s="171"/>
      <c r="AA58" s="172"/>
      <c r="AB58" s="171"/>
      <c r="AC58" s="172"/>
      <c r="AD58" s="199">
        <v>37</v>
      </c>
      <c r="AE58" s="174" t="s">
        <v>281</v>
      </c>
      <c r="AF58" s="175"/>
      <c r="AG58" s="172"/>
      <c r="AH58" s="239">
        <v>0.005399517218271921</v>
      </c>
      <c r="AI58" s="172" t="s">
        <v>288</v>
      </c>
      <c r="AJ58" s="193">
        <f>AG58+AE58+AC58+AA58+Y58+W58+U58+S58+Q58+N58+L58+J58</f>
        <v>29</v>
      </c>
      <c r="AK58" s="262">
        <v>1</v>
      </c>
    </row>
    <row r="59" spans="1:37" s="115" customFormat="1" ht="34.5" customHeight="1">
      <c r="A59" s="116" t="s">
        <v>306</v>
      </c>
      <c r="B59" s="111" t="s">
        <v>306</v>
      </c>
      <c r="C59" s="111" t="s">
        <v>582</v>
      </c>
      <c r="D59" s="125" t="s">
        <v>908</v>
      </c>
      <c r="E59" s="154" t="s">
        <v>652</v>
      </c>
      <c r="F59" s="185" t="s">
        <v>996</v>
      </c>
      <c r="G59" s="184" t="s">
        <v>653</v>
      </c>
      <c r="H59" s="169" t="s">
        <v>270</v>
      </c>
      <c r="I59" s="169"/>
      <c r="J59" s="170"/>
      <c r="K59" s="169" t="s">
        <v>1013</v>
      </c>
      <c r="L59" s="212" t="s">
        <v>279</v>
      </c>
      <c r="M59" s="171" t="s">
        <v>300</v>
      </c>
      <c r="N59" s="174" t="s">
        <v>280</v>
      </c>
      <c r="O59" s="171"/>
      <c r="P59" s="171" t="s">
        <v>888</v>
      </c>
      <c r="Q59" s="174" t="s">
        <v>279</v>
      </c>
      <c r="R59" s="171" t="s">
        <v>291</v>
      </c>
      <c r="S59" s="172" t="s">
        <v>285</v>
      </c>
      <c r="T59" s="171" t="s">
        <v>256</v>
      </c>
      <c r="U59" s="172" t="s">
        <v>285</v>
      </c>
      <c r="V59" s="171" t="s">
        <v>983</v>
      </c>
      <c r="W59" s="172" t="s">
        <v>285</v>
      </c>
      <c r="X59" s="171" t="s">
        <v>315</v>
      </c>
      <c r="Y59" s="210" t="s">
        <v>300</v>
      </c>
      <c r="Z59" s="173"/>
      <c r="AA59" s="174"/>
      <c r="AB59" s="173"/>
      <c r="AC59" s="174"/>
      <c r="AD59" s="198">
        <v>34</v>
      </c>
      <c r="AE59" s="172" t="s">
        <v>284</v>
      </c>
      <c r="AF59" s="175"/>
      <c r="AG59" s="174"/>
      <c r="AH59" s="239">
        <v>0.005326561133066843</v>
      </c>
      <c r="AI59" s="172" t="s">
        <v>285</v>
      </c>
      <c r="AJ59" s="193">
        <f>AG59+AE59+AC59+AA59+Y59+W59+U59+S59+Q59+N59+L59+J59</f>
        <v>53</v>
      </c>
      <c r="AK59" s="262">
        <v>2</v>
      </c>
    </row>
    <row r="60" spans="1:37" s="157" customFormat="1" ht="34.5" customHeight="1">
      <c r="A60" s="155"/>
      <c r="B60" s="156"/>
      <c r="C60" s="156"/>
      <c r="D60" s="123" t="s">
        <v>907</v>
      </c>
      <c r="E60" s="154" t="s">
        <v>650</v>
      </c>
      <c r="F60" s="185" t="s">
        <v>996</v>
      </c>
      <c r="G60" s="184" t="s">
        <v>651</v>
      </c>
      <c r="H60" s="169" t="s">
        <v>270</v>
      </c>
      <c r="I60" s="169"/>
      <c r="J60" s="170"/>
      <c r="K60" s="169" t="s">
        <v>1000</v>
      </c>
      <c r="L60" s="212" t="s">
        <v>281</v>
      </c>
      <c r="M60" s="171" t="s">
        <v>295</v>
      </c>
      <c r="N60" s="172" t="s">
        <v>282</v>
      </c>
      <c r="O60" s="171"/>
      <c r="P60" s="171" t="s">
        <v>917</v>
      </c>
      <c r="Q60" s="172" t="s">
        <v>297</v>
      </c>
      <c r="R60" s="171" t="s">
        <v>295</v>
      </c>
      <c r="S60" s="174" t="s">
        <v>281</v>
      </c>
      <c r="T60" s="171" t="s">
        <v>323</v>
      </c>
      <c r="U60" s="172" t="s">
        <v>290</v>
      </c>
      <c r="V60" s="171" t="s">
        <v>957</v>
      </c>
      <c r="W60" s="172" t="s">
        <v>299</v>
      </c>
      <c r="X60" s="171" t="s">
        <v>208</v>
      </c>
      <c r="Y60" s="210" t="s">
        <v>285</v>
      </c>
      <c r="Z60" s="173"/>
      <c r="AA60" s="174"/>
      <c r="AB60" s="173"/>
      <c r="AC60" s="174"/>
      <c r="AD60" s="198">
        <v>19</v>
      </c>
      <c r="AE60" s="172" t="s">
        <v>308</v>
      </c>
      <c r="AF60" s="175"/>
      <c r="AG60" s="174"/>
      <c r="AH60" s="239">
        <v>0.005543879667917917</v>
      </c>
      <c r="AI60" s="172" t="s">
        <v>297</v>
      </c>
      <c r="AJ60" s="193">
        <f>AG60+AE60+AC60+AA60+Y60+W60+U60+S60+Q60+N60+L60+J60</f>
        <v>99</v>
      </c>
      <c r="AK60" s="262">
        <v>3</v>
      </c>
    </row>
    <row r="61" spans="1:37" s="115" customFormat="1" ht="34.5" customHeight="1">
      <c r="A61" s="155"/>
      <c r="B61" s="156"/>
      <c r="C61" s="156"/>
      <c r="D61" s="123" t="s">
        <v>912</v>
      </c>
      <c r="E61" s="154" t="s">
        <v>782</v>
      </c>
      <c r="F61" s="185" t="s">
        <v>996</v>
      </c>
      <c r="G61" s="184" t="s">
        <v>783</v>
      </c>
      <c r="H61" s="169" t="s">
        <v>270</v>
      </c>
      <c r="I61" s="169"/>
      <c r="J61" s="170"/>
      <c r="K61" s="169" t="s">
        <v>1002</v>
      </c>
      <c r="L61" s="170" t="s">
        <v>290</v>
      </c>
      <c r="M61" s="171" t="s">
        <v>287</v>
      </c>
      <c r="N61" s="172" t="s">
        <v>306</v>
      </c>
      <c r="O61" s="171"/>
      <c r="P61" s="171" t="s">
        <v>916</v>
      </c>
      <c r="Q61" s="172" t="s">
        <v>287</v>
      </c>
      <c r="R61" s="171" t="s">
        <v>300</v>
      </c>
      <c r="S61" s="174" t="s">
        <v>279</v>
      </c>
      <c r="T61" s="171" t="s">
        <v>258</v>
      </c>
      <c r="U61" s="172" t="s">
        <v>282</v>
      </c>
      <c r="V61" s="171" t="s">
        <v>985</v>
      </c>
      <c r="W61" s="172" t="s">
        <v>301</v>
      </c>
      <c r="X61" s="171" t="s">
        <v>95</v>
      </c>
      <c r="Y61" s="213" t="s">
        <v>281</v>
      </c>
      <c r="Z61" s="173"/>
      <c r="AA61" s="174"/>
      <c r="AB61" s="173"/>
      <c r="AC61" s="174"/>
      <c r="AD61" s="198">
        <v>21</v>
      </c>
      <c r="AE61" s="172" t="s">
        <v>304</v>
      </c>
      <c r="AF61" s="175"/>
      <c r="AG61" s="174"/>
      <c r="AH61" s="239">
        <v>0.00528263250986738</v>
      </c>
      <c r="AI61" s="172" t="s">
        <v>284</v>
      </c>
      <c r="AJ61" s="193">
        <f>AG61+AE61+AC61+AA61+Y61+W61+U61+S61+Q61+N61+L61+J61</f>
        <v>106</v>
      </c>
      <c r="AK61" s="262">
        <v>7</v>
      </c>
    </row>
    <row r="62" spans="1:37" s="157" customFormat="1" ht="34.5" customHeight="1">
      <c r="A62" s="155" t="s">
        <v>318</v>
      </c>
      <c r="B62" s="156" t="s">
        <v>242</v>
      </c>
      <c r="C62" s="156" t="s">
        <v>584</v>
      </c>
      <c r="D62" s="125" t="s">
        <v>910</v>
      </c>
      <c r="E62" s="154" t="s">
        <v>1019</v>
      </c>
      <c r="F62" s="185" t="s">
        <v>996</v>
      </c>
      <c r="G62" s="184" t="s">
        <v>730</v>
      </c>
      <c r="H62" s="169" t="s">
        <v>270</v>
      </c>
      <c r="I62" s="169"/>
      <c r="J62" s="170"/>
      <c r="K62" s="169" t="s">
        <v>1000</v>
      </c>
      <c r="L62" s="212" t="s">
        <v>281</v>
      </c>
      <c r="M62" s="171" t="s">
        <v>293</v>
      </c>
      <c r="N62" s="172" t="s">
        <v>287</v>
      </c>
      <c r="O62" s="171"/>
      <c r="P62" s="171" t="s">
        <v>917</v>
      </c>
      <c r="Q62" s="172" t="s">
        <v>297</v>
      </c>
      <c r="R62" s="171" t="s">
        <v>288</v>
      </c>
      <c r="S62" s="172" t="s">
        <v>296</v>
      </c>
      <c r="T62" s="171" t="s">
        <v>323</v>
      </c>
      <c r="U62" s="172" t="s">
        <v>290</v>
      </c>
      <c r="V62" s="171" t="s">
        <v>994</v>
      </c>
      <c r="W62" s="172" t="s">
        <v>293</v>
      </c>
      <c r="X62" s="171" t="s">
        <v>324</v>
      </c>
      <c r="Y62" s="213" t="s">
        <v>279</v>
      </c>
      <c r="Z62" s="173"/>
      <c r="AA62" s="174"/>
      <c r="AB62" s="173"/>
      <c r="AC62" s="174"/>
      <c r="AD62" s="198">
        <v>13</v>
      </c>
      <c r="AE62" s="172" t="s">
        <v>87</v>
      </c>
      <c r="AF62" s="175"/>
      <c r="AG62" s="172"/>
      <c r="AH62" s="239">
        <v>0.005340806643168161</v>
      </c>
      <c r="AI62" s="174" t="s">
        <v>286</v>
      </c>
      <c r="AJ62" s="193">
        <f>AG62+AE62+AC62+AA62+Y62+W62+U62+S62+Q62+N62+L62+J62</f>
        <v>120</v>
      </c>
      <c r="AK62" s="262">
        <v>9</v>
      </c>
    </row>
    <row r="63" spans="1:37" s="115" customFormat="1" ht="34.5" customHeight="1">
      <c r="A63" s="155" t="s">
        <v>338</v>
      </c>
      <c r="B63" s="156" t="s">
        <v>351</v>
      </c>
      <c r="C63" s="156" t="s">
        <v>581</v>
      </c>
      <c r="D63" s="125" t="s">
        <v>307</v>
      </c>
      <c r="E63" s="154" t="s">
        <v>874</v>
      </c>
      <c r="F63" s="185" t="s">
        <v>996</v>
      </c>
      <c r="G63" s="184" t="s">
        <v>749</v>
      </c>
      <c r="H63" s="169" t="s">
        <v>53</v>
      </c>
      <c r="I63" s="169"/>
      <c r="J63" s="170"/>
      <c r="K63" s="169" t="s">
        <v>356</v>
      </c>
      <c r="L63" s="170" t="s">
        <v>356</v>
      </c>
      <c r="M63" s="171" t="s">
        <v>356</v>
      </c>
      <c r="N63" s="172"/>
      <c r="O63" s="171"/>
      <c r="P63" s="171" t="s">
        <v>356</v>
      </c>
      <c r="Q63" s="172" t="s">
        <v>356</v>
      </c>
      <c r="R63" s="171" t="s">
        <v>356</v>
      </c>
      <c r="S63" s="172"/>
      <c r="T63" s="171" t="s">
        <v>356</v>
      </c>
      <c r="U63" s="172"/>
      <c r="V63" s="171" t="s">
        <v>356</v>
      </c>
      <c r="W63" s="172"/>
      <c r="X63" s="171" t="s">
        <v>356</v>
      </c>
      <c r="Y63" s="210"/>
      <c r="Z63" s="173"/>
      <c r="AA63" s="174"/>
      <c r="AB63" s="173"/>
      <c r="AC63" s="174"/>
      <c r="AD63" s="198" t="s">
        <v>356</v>
      </c>
      <c r="AE63" s="172" t="s">
        <v>356</v>
      </c>
      <c r="AF63" s="175"/>
      <c r="AG63" s="172"/>
      <c r="AH63" s="239" t="s">
        <v>356</v>
      </c>
      <c r="AI63" s="172" t="s">
        <v>356</v>
      </c>
      <c r="AJ63" s="193" t="e">
        <f>AG63+AE63+AC63+AA63+Y63+W63+U63+S63+Q63+N63+L63+J63</f>
        <v>#VALUE!</v>
      </c>
      <c r="AK63" s="181"/>
    </row>
    <row r="64" spans="1:37" s="157" customFormat="1" ht="34.5" customHeight="1">
      <c r="A64" s="116"/>
      <c r="B64" s="111"/>
      <c r="C64" s="111"/>
      <c r="D64" s="123" t="s">
        <v>321</v>
      </c>
      <c r="E64" s="154" t="s">
        <v>658</v>
      </c>
      <c r="F64" s="185" t="s">
        <v>996</v>
      </c>
      <c r="G64" s="184" t="s">
        <v>659</v>
      </c>
      <c r="H64" s="169" t="s">
        <v>870</v>
      </c>
      <c r="I64" s="169"/>
      <c r="J64" s="170"/>
      <c r="K64" s="169" t="s">
        <v>356</v>
      </c>
      <c r="L64" s="170" t="s">
        <v>356</v>
      </c>
      <c r="M64" s="171" t="s">
        <v>281</v>
      </c>
      <c r="N64" s="172" t="s">
        <v>89</v>
      </c>
      <c r="O64" s="171"/>
      <c r="P64" s="171" t="s">
        <v>923</v>
      </c>
      <c r="Q64" s="172" t="s">
        <v>323</v>
      </c>
      <c r="R64" s="171" t="s">
        <v>280</v>
      </c>
      <c r="S64" s="172" t="s">
        <v>83</v>
      </c>
      <c r="T64" s="171" t="s">
        <v>312</v>
      </c>
      <c r="U64" s="172" t="s">
        <v>322</v>
      </c>
      <c r="V64" s="171" t="s">
        <v>356</v>
      </c>
      <c r="W64" s="172" t="s">
        <v>356</v>
      </c>
      <c r="X64" s="171" t="s">
        <v>306</v>
      </c>
      <c r="Y64" s="210" t="s">
        <v>89</v>
      </c>
      <c r="Z64" s="173"/>
      <c r="AA64" s="174"/>
      <c r="AB64" s="173"/>
      <c r="AC64" s="174"/>
      <c r="AD64" s="198">
        <v>11</v>
      </c>
      <c r="AE64" s="172" t="s">
        <v>319</v>
      </c>
      <c r="AF64" s="175"/>
      <c r="AG64" s="174"/>
      <c r="AH64" s="239" t="s">
        <v>356</v>
      </c>
      <c r="AI64" s="174" t="s">
        <v>356</v>
      </c>
      <c r="AJ64" s="193" t="e">
        <f>AG64+AE64+AC64+AA64+Y64+W64+U64+S64+Q64+N64+L64+J64</f>
        <v>#VALUE!</v>
      </c>
      <c r="AK64" s="181"/>
    </row>
    <row r="65" spans="1:37" s="115" customFormat="1" ht="34.5" customHeight="1">
      <c r="A65" s="155" t="s">
        <v>290</v>
      </c>
      <c r="B65" s="156" t="s">
        <v>87</v>
      </c>
      <c r="C65" s="156" t="s">
        <v>602</v>
      </c>
      <c r="D65" s="123" t="s">
        <v>298</v>
      </c>
      <c r="E65" s="154" t="s">
        <v>727</v>
      </c>
      <c r="F65" s="185" t="s">
        <v>996</v>
      </c>
      <c r="G65" s="184" t="s">
        <v>728</v>
      </c>
      <c r="H65" s="169" t="s">
        <v>876</v>
      </c>
      <c r="I65" s="169"/>
      <c r="J65" s="170"/>
      <c r="K65" s="169" t="s">
        <v>1013</v>
      </c>
      <c r="L65" s="212" t="s">
        <v>279</v>
      </c>
      <c r="M65" s="171" t="s">
        <v>292</v>
      </c>
      <c r="N65" s="172" t="s">
        <v>291</v>
      </c>
      <c r="O65" s="171"/>
      <c r="P65" s="171" t="s">
        <v>916</v>
      </c>
      <c r="Q65" s="172" t="s">
        <v>287</v>
      </c>
      <c r="R65" s="171" t="s">
        <v>562</v>
      </c>
      <c r="S65" s="172" t="s">
        <v>87</v>
      </c>
      <c r="T65" s="171" t="s">
        <v>356</v>
      </c>
      <c r="U65" s="172" t="s">
        <v>356</v>
      </c>
      <c r="V65" s="171" t="s">
        <v>946</v>
      </c>
      <c r="W65" s="172" t="s">
        <v>282</v>
      </c>
      <c r="X65" s="171" t="s">
        <v>313</v>
      </c>
      <c r="Y65" s="172" t="s">
        <v>306</v>
      </c>
      <c r="Z65" s="173"/>
      <c r="AA65" s="174"/>
      <c r="AB65" s="173"/>
      <c r="AC65" s="174"/>
      <c r="AD65" s="198">
        <v>29</v>
      </c>
      <c r="AE65" s="172" t="s">
        <v>287</v>
      </c>
      <c r="AF65" s="175"/>
      <c r="AG65" s="174"/>
      <c r="AH65" s="239">
        <v>0.006050031714969317</v>
      </c>
      <c r="AI65" s="174" t="s">
        <v>304</v>
      </c>
      <c r="AJ65" s="206" t="e">
        <f>AG65+AE65+AC65+AA65+Y65+W65+U65+S65+Q65+N65+L65+J65</f>
        <v>#VALUE!</v>
      </c>
      <c r="AK65" s="181"/>
    </row>
    <row r="66" spans="1:37" s="157" customFormat="1" ht="34.5" customHeight="1">
      <c r="A66" s="155"/>
      <c r="B66" s="156"/>
      <c r="C66" s="156"/>
      <c r="D66" s="123" t="s">
        <v>283</v>
      </c>
      <c r="E66" s="154" t="s">
        <v>762</v>
      </c>
      <c r="F66" s="185" t="s">
        <v>354</v>
      </c>
      <c r="G66" s="184" t="s">
        <v>763</v>
      </c>
      <c r="H66" s="169" t="s">
        <v>878</v>
      </c>
      <c r="I66" s="169" t="s">
        <v>927</v>
      </c>
      <c r="J66" s="170" t="s">
        <v>290</v>
      </c>
      <c r="K66" s="169"/>
      <c r="L66" s="170"/>
      <c r="M66" s="171" t="s">
        <v>287</v>
      </c>
      <c r="N66" s="172" t="s">
        <v>301</v>
      </c>
      <c r="O66" s="171"/>
      <c r="P66" s="171" t="s">
        <v>888</v>
      </c>
      <c r="Q66" s="174" t="s">
        <v>281</v>
      </c>
      <c r="R66" s="171" t="s">
        <v>298</v>
      </c>
      <c r="S66" s="174" t="s">
        <v>280</v>
      </c>
      <c r="T66" s="171" t="s">
        <v>321</v>
      </c>
      <c r="U66" s="172" t="s">
        <v>291</v>
      </c>
      <c r="V66" s="171" t="s">
        <v>932</v>
      </c>
      <c r="W66" s="172" t="s">
        <v>287</v>
      </c>
      <c r="X66" s="171"/>
      <c r="Y66" s="172"/>
      <c r="Z66" s="173"/>
      <c r="AA66" s="174"/>
      <c r="AB66" s="173" t="s">
        <v>302</v>
      </c>
      <c r="AC66" s="172" t="s">
        <v>308</v>
      </c>
      <c r="AD66" s="198">
        <v>20</v>
      </c>
      <c r="AE66" s="172" t="s">
        <v>300</v>
      </c>
      <c r="AF66" s="239">
        <v>0.008761918544769265</v>
      </c>
      <c r="AG66" s="174" t="s">
        <v>283</v>
      </c>
      <c r="AH66" s="239"/>
      <c r="AI66" s="174"/>
      <c r="AJ66" s="206">
        <f>AG66+AE66+AC66+AA66+Y66+W66+U66+S66+Q66+N66+L66+J66</f>
        <v>119</v>
      </c>
      <c r="AK66" s="262">
        <v>10</v>
      </c>
    </row>
    <row r="67" spans="1:37" s="115" customFormat="1" ht="34.5" customHeight="1">
      <c r="A67" s="116"/>
      <c r="B67" s="111"/>
      <c r="C67" s="111"/>
      <c r="D67" s="125" t="s">
        <v>288</v>
      </c>
      <c r="E67" s="154" t="s">
        <v>858</v>
      </c>
      <c r="F67" s="185" t="s">
        <v>354</v>
      </c>
      <c r="G67" s="184" t="s">
        <v>859</v>
      </c>
      <c r="H67" s="169" t="s">
        <v>878</v>
      </c>
      <c r="I67" s="169" t="s">
        <v>891</v>
      </c>
      <c r="J67" s="170" t="s">
        <v>292</v>
      </c>
      <c r="K67" s="169"/>
      <c r="L67" s="170"/>
      <c r="M67" s="171" t="s">
        <v>282</v>
      </c>
      <c r="N67" s="172" t="s">
        <v>308</v>
      </c>
      <c r="O67" s="171"/>
      <c r="P67" s="171" t="s">
        <v>892</v>
      </c>
      <c r="Q67" s="172" t="s">
        <v>283</v>
      </c>
      <c r="R67" s="171" t="s">
        <v>1037</v>
      </c>
      <c r="S67" s="172" t="s">
        <v>309</v>
      </c>
      <c r="T67" s="171" t="s">
        <v>95</v>
      </c>
      <c r="U67" s="172" t="s">
        <v>294</v>
      </c>
      <c r="V67" s="171" t="s">
        <v>936</v>
      </c>
      <c r="W67" s="172" t="s">
        <v>305</v>
      </c>
      <c r="X67" s="171"/>
      <c r="Y67" s="172"/>
      <c r="Z67" s="171"/>
      <c r="AA67" s="172"/>
      <c r="AB67" s="171" t="s">
        <v>308</v>
      </c>
      <c r="AC67" s="174" t="s">
        <v>295</v>
      </c>
      <c r="AD67" s="199">
        <v>28</v>
      </c>
      <c r="AE67" s="172" t="s">
        <v>289</v>
      </c>
      <c r="AF67" s="239">
        <v>0.010501599311828591</v>
      </c>
      <c r="AG67" s="172" t="s">
        <v>306</v>
      </c>
      <c r="AH67" s="239"/>
      <c r="AI67" s="174"/>
      <c r="AJ67" s="193">
        <f>AG67+AE67+AC67+AA67+Y67+W67+U67+S67+Q67+N67+L67+J67</f>
        <v>179</v>
      </c>
      <c r="AK67" s="262">
        <v>24</v>
      </c>
    </row>
    <row r="68" spans="1:37" s="115" customFormat="1" ht="34.5" customHeight="1">
      <c r="A68" s="155"/>
      <c r="B68" s="156"/>
      <c r="C68" s="156"/>
      <c r="D68" s="123" t="s">
        <v>286</v>
      </c>
      <c r="E68" s="154" t="s">
        <v>848</v>
      </c>
      <c r="F68" s="185" t="s">
        <v>354</v>
      </c>
      <c r="G68" s="184" t="s">
        <v>849</v>
      </c>
      <c r="H68" s="169" t="s">
        <v>878</v>
      </c>
      <c r="I68" s="169" t="s">
        <v>1007</v>
      </c>
      <c r="J68" s="170" t="s">
        <v>313</v>
      </c>
      <c r="K68" s="169"/>
      <c r="L68" s="170"/>
      <c r="M68" s="171" t="s">
        <v>281</v>
      </c>
      <c r="N68" s="172" t="s">
        <v>310</v>
      </c>
      <c r="O68" s="171"/>
      <c r="P68" s="171" t="s">
        <v>890</v>
      </c>
      <c r="Q68" s="172" t="s">
        <v>313</v>
      </c>
      <c r="R68" s="171" t="s">
        <v>562</v>
      </c>
      <c r="S68" s="172" t="s">
        <v>304</v>
      </c>
      <c r="T68" s="171" t="s">
        <v>83</v>
      </c>
      <c r="U68" s="172" t="s">
        <v>308</v>
      </c>
      <c r="V68" s="171" t="s">
        <v>936</v>
      </c>
      <c r="W68" s="172" t="s">
        <v>305</v>
      </c>
      <c r="X68" s="171"/>
      <c r="Y68" s="172"/>
      <c r="Z68" s="171"/>
      <c r="AA68" s="172"/>
      <c r="AB68" s="171" t="s">
        <v>298</v>
      </c>
      <c r="AC68" s="174" t="s">
        <v>312</v>
      </c>
      <c r="AD68" s="199">
        <v>32</v>
      </c>
      <c r="AE68" s="172" t="s">
        <v>287</v>
      </c>
      <c r="AF68" s="239" t="s">
        <v>1031</v>
      </c>
      <c r="AG68" s="174"/>
      <c r="AH68" s="239"/>
      <c r="AI68" s="174"/>
      <c r="AJ68" s="193">
        <f>AG68+AE68+AC68+AA68+Y68+W68+U68+S68+Q68+N68+L68+J68</f>
        <v>228</v>
      </c>
      <c r="AK68" s="262">
        <v>30</v>
      </c>
    </row>
    <row r="69" spans="1:37" s="157" customFormat="1" ht="34.5" customHeight="1">
      <c r="A69" s="155"/>
      <c r="B69" s="156"/>
      <c r="C69" s="156"/>
      <c r="D69" s="123" t="s">
        <v>279</v>
      </c>
      <c r="E69" s="154" t="s">
        <v>626</v>
      </c>
      <c r="F69" s="185" t="s">
        <v>354</v>
      </c>
      <c r="G69" s="184" t="s">
        <v>627</v>
      </c>
      <c r="H69" s="169" t="s">
        <v>878</v>
      </c>
      <c r="I69" s="169" t="s">
        <v>997</v>
      </c>
      <c r="J69" s="170" t="s">
        <v>309</v>
      </c>
      <c r="K69" s="169"/>
      <c r="L69" s="170"/>
      <c r="M69" s="171" t="s">
        <v>281</v>
      </c>
      <c r="N69" s="172" t="s">
        <v>310</v>
      </c>
      <c r="O69" s="171"/>
      <c r="P69" s="171" t="s">
        <v>884</v>
      </c>
      <c r="Q69" s="172" t="s">
        <v>307</v>
      </c>
      <c r="R69" s="171" t="s">
        <v>1033</v>
      </c>
      <c r="S69" s="172" t="s">
        <v>310</v>
      </c>
      <c r="T69" s="200">
        <v>45</v>
      </c>
      <c r="U69" s="172" t="s">
        <v>301</v>
      </c>
      <c r="V69" s="171" t="s">
        <v>933</v>
      </c>
      <c r="W69" s="172" t="s">
        <v>311</v>
      </c>
      <c r="X69" s="171"/>
      <c r="Y69" s="172"/>
      <c r="Z69" s="173"/>
      <c r="AA69" s="174"/>
      <c r="AB69" s="173" t="s">
        <v>303</v>
      </c>
      <c r="AC69" s="174" t="s">
        <v>304</v>
      </c>
      <c r="AD69" s="198">
        <v>3</v>
      </c>
      <c r="AE69" s="172" t="s">
        <v>312</v>
      </c>
      <c r="AF69" s="239">
        <v>0.009957885742187478</v>
      </c>
      <c r="AG69" s="174" t="s">
        <v>301</v>
      </c>
      <c r="AH69" s="239"/>
      <c r="AI69" s="172"/>
      <c r="AJ69" s="193">
        <f>AG69+AE69+AC69+AA69+Y69+W69+U69+S69+Q69+N69+L69+J69</f>
        <v>263</v>
      </c>
      <c r="AK69" s="262">
        <v>33</v>
      </c>
    </row>
    <row r="70" spans="1:37" s="157" customFormat="1" ht="34.5" customHeight="1">
      <c r="A70" s="116"/>
      <c r="B70" s="111"/>
      <c r="C70" s="111"/>
      <c r="D70" s="125" t="s">
        <v>294</v>
      </c>
      <c r="E70" s="154" t="s">
        <v>682</v>
      </c>
      <c r="F70" s="185" t="s">
        <v>354</v>
      </c>
      <c r="G70" s="184" t="s">
        <v>683</v>
      </c>
      <c r="H70" s="169" t="s">
        <v>876</v>
      </c>
      <c r="I70" s="169" t="s">
        <v>884</v>
      </c>
      <c r="J70" s="170" t="s">
        <v>281</v>
      </c>
      <c r="K70" s="169"/>
      <c r="L70" s="170"/>
      <c r="M70" s="171" t="s">
        <v>295</v>
      </c>
      <c r="N70" s="174" t="s">
        <v>280</v>
      </c>
      <c r="O70" s="171"/>
      <c r="P70" s="171" t="s">
        <v>892</v>
      </c>
      <c r="Q70" s="172" t="s">
        <v>283</v>
      </c>
      <c r="R70" s="171" t="s">
        <v>289</v>
      </c>
      <c r="S70" s="172" t="s">
        <v>289</v>
      </c>
      <c r="T70" s="171" t="s">
        <v>256</v>
      </c>
      <c r="U70" s="172" t="s">
        <v>282</v>
      </c>
      <c r="V70" s="171" t="s">
        <v>943</v>
      </c>
      <c r="W70" s="174" t="s">
        <v>281</v>
      </c>
      <c r="X70" s="171"/>
      <c r="Y70" s="172"/>
      <c r="Z70" s="173"/>
      <c r="AA70" s="174"/>
      <c r="AB70" s="173" t="s">
        <v>310</v>
      </c>
      <c r="AC70" s="174" t="s">
        <v>289</v>
      </c>
      <c r="AD70" s="198">
        <v>26</v>
      </c>
      <c r="AE70" s="172" t="s">
        <v>293</v>
      </c>
      <c r="AF70" s="239">
        <v>0.008967644638485428</v>
      </c>
      <c r="AG70" s="172" t="s">
        <v>288</v>
      </c>
      <c r="AH70" s="239"/>
      <c r="AI70" s="174"/>
      <c r="AJ70" s="206">
        <f>AG70+AE70+AC70+AA70+Y70+W70+U70+S70+Q70+N70+L70+J70</f>
        <v>64</v>
      </c>
      <c r="AK70" s="262">
        <v>4</v>
      </c>
    </row>
    <row r="71" spans="1:37" s="115" customFormat="1" ht="34.5" customHeight="1">
      <c r="A71" s="116"/>
      <c r="B71" s="111"/>
      <c r="C71" s="111"/>
      <c r="D71" s="123" t="s">
        <v>300</v>
      </c>
      <c r="E71" s="154" t="s">
        <v>844</v>
      </c>
      <c r="F71" s="185" t="s">
        <v>354</v>
      </c>
      <c r="G71" s="184" t="s">
        <v>845</v>
      </c>
      <c r="H71" s="169" t="s">
        <v>876</v>
      </c>
      <c r="I71" s="169" t="s">
        <v>923</v>
      </c>
      <c r="J71" s="170" t="s">
        <v>300</v>
      </c>
      <c r="K71" s="169"/>
      <c r="L71" s="170"/>
      <c r="M71" s="171" t="s">
        <v>287</v>
      </c>
      <c r="N71" s="172" t="s">
        <v>301</v>
      </c>
      <c r="O71" s="171"/>
      <c r="P71" s="171" t="s">
        <v>894</v>
      </c>
      <c r="Q71" s="172" t="s">
        <v>304</v>
      </c>
      <c r="R71" s="171" t="s">
        <v>294</v>
      </c>
      <c r="S71" s="172" t="s">
        <v>282</v>
      </c>
      <c r="T71" s="171" t="s">
        <v>256</v>
      </c>
      <c r="U71" s="172" t="s">
        <v>282</v>
      </c>
      <c r="V71" s="171" t="s">
        <v>944</v>
      </c>
      <c r="W71" s="172" t="s">
        <v>295</v>
      </c>
      <c r="X71" s="171"/>
      <c r="Y71" s="172"/>
      <c r="Z71" s="171"/>
      <c r="AA71" s="172"/>
      <c r="AB71" s="171" t="s">
        <v>80</v>
      </c>
      <c r="AC71" s="172" t="s">
        <v>281</v>
      </c>
      <c r="AD71" s="199">
        <v>36</v>
      </c>
      <c r="AE71" s="174" t="s">
        <v>280</v>
      </c>
      <c r="AF71" s="239">
        <v>0.008992857403225418</v>
      </c>
      <c r="AG71" s="174" t="s">
        <v>289</v>
      </c>
      <c r="AH71" s="239"/>
      <c r="AI71" s="172"/>
      <c r="AJ71" s="193">
        <f>AG71+AE71+AC71+AA71+Y71+W71+U71+S71+Q71+N71+L71+J71</f>
        <v>112</v>
      </c>
      <c r="AK71" s="262">
        <v>9</v>
      </c>
    </row>
    <row r="72" spans="1:37" s="159" customFormat="1" ht="34.5" customHeight="1" thickBot="1">
      <c r="A72" s="117"/>
      <c r="B72" s="111"/>
      <c r="C72" s="111"/>
      <c r="D72" s="123" t="s">
        <v>293</v>
      </c>
      <c r="E72" s="154" t="s">
        <v>680</v>
      </c>
      <c r="F72" s="185" t="s">
        <v>354</v>
      </c>
      <c r="G72" s="184" t="s">
        <v>681</v>
      </c>
      <c r="H72" s="169" t="s">
        <v>876</v>
      </c>
      <c r="I72" s="169" t="s">
        <v>886</v>
      </c>
      <c r="J72" s="170" t="s">
        <v>304</v>
      </c>
      <c r="K72" s="169"/>
      <c r="L72" s="170"/>
      <c r="M72" s="171" t="s">
        <v>292</v>
      </c>
      <c r="N72" s="172" t="s">
        <v>284</v>
      </c>
      <c r="O72" s="171"/>
      <c r="P72" s="171" t="s">
        <v>914</v>
      </c>
      <c r="Q72" s="172" t="s">
        <v>297</v>
      </c>
      <c r="R72" s="171" t="s">
        <v>291</v>
      </c>
      <c r="S72" s="172" t="s">
        <v>284</v>
      </c>
      <c r="T72" s="171" t="s">
        <v>317</v>
      </c>
      <c r="U72" s="172" t="s">
        <v>306</v>
      </c>
      <c r="V72" s="171" t="s">
        <v>942</v>
      </c>
      <c r="W72" s="172" t="s">
        <v>304</v>
      </c>
      <c r="X72" s="171"/>
      <c r="Y72" s="172"/>
      <c r="Z72" s="173"/>
      <c r="AA72" s="174"/>
      <c r="AB72" s="173" t="s">
        <v>304</v>
      </c>
      <c r="AC72" s="174" t="s">
        <v>301</v>
      </c>
      <c r="AD72" s="198">
        <v>21</v>
      </c>
      <c r="AE72" s="172" t="s">
        <v>298</v>
      </c>
      <c r="AF72" s="239">
        <v>0.009332842297024246</v>
      </c>
      <c r="AG72" s="174" t="s">
        <v>296</v>
      </c>
      <c r="AH72" s="239"/>
      <c r="AI72" s="174"/>
      <c r="AJ72" s="193">
        <f>AG72+AE72+AC72+AA72+Y72+W72+U72+S72+Q72+N72+L72+J72</f>
        <v>172</v>
      </c>
      <c r="AK72" s="262">
        <v>20</v>
      </c>
    </row>
    <row r="73" spans="1:37" s="108" customFormat="1" ht="34.5" customHeight="1" thickBot="1">
      <c r="A73" s="161"/>
      <c r="B73" s="156"/>
      <c r="C73" s="156"/>
      <c r="D73" s="125" t="s">
        <v>289</v>
      </c>
      <c r="E73" s="154" t="s">
        <v>630</v>
      </c>
      <c r="F73" s="185" t="s">
        <v>354</v>
      </c>
      <c r="G73" s="184" t="s">
        <v>631</v>
      </c>
      <c r="H73" s="169" t="s">
        <v>876</v>
      </c>
      <c r="I73" s="169" t="s">
        <v>886</v>
      </c>
      <c r="J73" s="170" t="s">
        <v>304</v>
      </c>
      <c r="K73" s="169"/>
      <c r="L73" s="170"/>
      <c r="M73" s="171" t="s">
        <v>290</v>
      </c>
      <c r="N73" s="172" t="s">
        <v>290</v>
      </c>
      <c r="O73" s="171"/>
      <c r="P73" s="171" t="s">
        <v>893</v>
      </c>
      <c r="Q73" s="172" t="s">
        <v>294</v>
      </c>
      <c r="R73" s="171" t="s">
        <v>288</v>
      </c>
      <c r="S73" s="172" t="s">
        <v>293</v>
      </c>
      <c r="T73" s="171" t="s">
        <v>85</v>
      </c>
      <c r="U73" s="172" t="s">
        <v>307</v>
      </c>
      <c r="V73" s="171" t="s">
        <v>938</v>
      </c>
      <c r="W73" s="172" t="s">
        <v>309</v>
      </c>
      <c r="X73" s="171"/>
      <c r="Y73" s="172"/>
      <c r="Z73" s="173"/>
      <c r="AA73" s="174"/>
      <c r="AB73" s="173" t="s">
        <v>303</v>
      </c>
      <c r="AC73" s="172" t="s">
        <v>304</v>
      </c>
      <c r="AD73" s="198">
        <v>33</v>
      </c>
      <c r="AE73" s="172" t="s">
        <v>286</v>
      </c>
      <c r="AF73" s="239">
        <v>0.009056276745266434</v>
      </c>
      <c r="AG73" s="172" t="s">
        <v>291</v>
      </c>
      <c r="AH73" s="239"/>
      <c r="AI73" s="174"/>
      <c r="AJ73" s="193">
        <f>AG73+AE73+AC73+AA73+Y73+W73+U73+S73+Q73+N73+L73+J73</f>
        <v>176</v>
      </c>
      <c r="AK73" s="262">
        <v>23</v>
      </c>
    </row>
    <row r="74" spans="1:37" s="159" customFormat="1" ht="34.5" customHeight="1" thickBot="1">
      <c r="A74" s="117"/>
      <c r="B74" s="111"/>
      <c r="C74" s="111"/>
      <c r="D74" s="123" t="s">
        <v>304</v>
      </c>
      <c r="E74" s="154" t="s">
        <v>872</v>
      </c>
      <c r="F74" s="185" t="s">
        <v>354</v>
      </c>
      <c r="G74" s="184" t="s">
        <v>873</v>
      </c>
      <c r="H74" s="169" t="s">
        <v>53</v>
      </c>
      <c r="I74" s="169" t="s">
        <v>884</v>
      </c>
      <c r="J74" s="170" t="s">
        <v>281</v>
      </c>
      <c r="K74" s="169"/>
      <c r="L74" s="170"/>
      <c r="M74" s="171" t="s">
        <v>292</v>
      </c>
      <c r="N74" s="172" t="s">
        <v>284</v>
      </c>
      <c r="O74" s="171"/>
      <c r="P74" s="171" t="s">
        <v>919</v>
      </c>
      <c r="Q74" s="174" t="s">
        <v>280</v>
      </c>
      <c r="R74" s="171" t="s">
        <v>285</v>
      </c>
      <c r="S74" s="172" t="s">
        <v>295</v>
      </c>
      <c r="T74" s="171" t="s">
        <v>260</v>
      </c>
      <c r="U74" s="174" t="s">
        <v>280</v>
      </c>
      <c r="V74" s="171" t="s">
        <v>951</v>
      </c>
      <c r="W74" s="172" t="s">
        <v>282</v>
      </c>
      <c r="X74" s="171"/>
      <c r="Y74" s="172"/>
      <c r="Z74" s="171"/>
      <c r="AA74" s="172"/>
      <c r="AB74" s="171" t="s">
        <v>307</v>
      </c>
      <c r="AC74" s="174" t="s">
        <v>298</v>
      </c>
      <c r="AD74" s="199">
        <v>36</v>
      </c>
      <c r="AE74" s="174" t="s">
        <v>280</v>
      </c>
      <c r="AF74" s="239">
        <v>0.008885289563072996</v>
      </c>
      <c r="AG74" s="174" t="s">
        <v>286</v>
      </c>
      <c r="AH74" s="239"/>
      <c r="AI74" s="174"/>
      <c r="AJ74" s="193">
        <f>AG74+AE74+AC74+AA74+Y74+W74+U74+S74+Q74+N74+L74+J74</f>
        <v>64</v>
      </c>
      <c r="AK74" s="262">
        <v>3</v>
      </c>
    </row>
    <row r="75" spans="1:37" s="108" customFormat="1" ht="34.5" customHeight="1" thickBot="1">
      <c r="A75" s="118"/>
      <c r="B75" s="111"/>
      <c r="C75" s="111"/>
      <c r="D75" s="123" t="s">
        <v>301</v>
      </c>
      <c r="E75" s="154" t="s">
        <v>618</v>
      </c>
      <c r="F75" s="185" t="s">
        <v>354</v>
      </c>
      <c r="G75" s="184" t="s">
        <v>619</v>
      </c>
      <c r="H75" s="169" t="s">
        <v>53</v>
      </c>
      <c r="I75" s="169" t="s">
        <v>891</v>
      </c>
      <c r="J75" s="170" t="s">
        <v>292</v>
      </c>
      <c r="K75" s="169"/>
      <c r="L75" s="170"/>
      <c r="M75" s="171" t="s">
        <v>291</v>
      </c>
      <c r="N75" s="172" t="s">
        <v>287</v>
      </c>
      <c r="O75" s="171"/>
      <c r="P75" s="171" t="s">
        <v>918</v>
      </c>
      <c r="Q75" s="174" t="s">
        <v>279</v>
      </c>
      <c r="R75" s="171" t="s">
        <v>291</v>
      </c>
      <c r="S75" s="172" t="s">
        <v>284</v>
      </c>
      <c r="T75" s="171" t="s">
        <v>260</v>
      </c>
      <c r="U75" s="174" t="s">
        <v>280</v>
      </c>
      <c r="V75" s="171" t="s">
        <v>948</v>
      </c>
      <c r="W75" s="172" t="s">
        <v>284</v>
      </c>
      <c r="X75" s="171"/>
      <c r="Y75" s="172"/>
      <c r="Z75" s="173"/>
      <c r="AA75" s="174"/>
      <c r="AB75" s="173" t="s">
        <v>80</v>
      </c>
      <c r="AC75" s="174" t="s">
        <v>281</v>
      </c>
      <c r="AD75" s="198">
        <v>35</v>
      </c>
      <c r="AE75" s="172" t="s">
        <v>283</v>
      </c>
      <c r="AF75" s="239">
        <v>0.009639884365929441</v>
      </c>
      <c r="AG75" s="174" t="s">
        <v>298</v>
      </c>
      <c r="AH75" s="239"/>
      <c r="AI75" s="172"/>
      <c r="AJ75" s="193">
        <f>AG75+AE75+AC75+AA75+Y75+W75+U75+S75+Q75+N75+L75+J75</f>
        <v>66</v>
      </c>
      <c r="AK75" s="262">
        <v>5</v>
      </c>
    </row>
    <row r="76" spans="1:37" s="159" customFormat="1" ht="34.5" customHeight="1" thickBot="1">
      <c r="A76" s="158" t="s">
        <v>302</v>
      </c>
      <c r="B76" s="156" t="s">
        <v>297</v>
      </c>
      <c r="C76" s="156" t="s">
        <v>593</v>
      </c>
      <c r="D76" s="125" t="s">
        <v>302</v>
      </c>
      <c r="E76" s="154" t="s">
        <v>624</v>
      </c>
      <c r="F76" s="185" t="s">
        <v>354</v>
      </c>
      <c r="G76" s="184" t="s">
        <v>625</v>
      </c>
      <c r="H76" s="169" t="s">
        <v>53</v>
      </c>
      <c r="I76" s="169" t="s">
        <v>884</v>
      </c>
      <c r="J76" s="170" t="s">
        <v>281</v>
      </c>
      <c r="K76" s="169"/>
      <c r="L76" s="170"/>
      <c r="M76" s="171" t="s">
        <v>289</v>
      </c>
      <c r="N76" s="172" t="s">
        <v>293</v>
      </c>
      <c r="O76" s="171"/>
      <c r="P76" s="171" t="s">
        <v>914</v>
      </c>
      <c r="Q76" s="172" t="s">
        <v>297</v>
      </c>
      <c r="R76" s="171" t="s">
        <v>287</v>
      </c>
      <c r="S76" s="172" t="s">
        <v>294</v>
      </c>
      <c r="T76" s="171" t="s">
        <v>95</v>
      </c>
      <c r="U76" s="172" t="s">
        <v>294</v>
      </c>
      <c r="V76" s="171" t="s">
        <v>949</v>
      </c>
      <c r="W76" s="174" t="s">
        <v>280</v>
      </c>
      <c r="X76" s="171"/>
      <c r="Y76" s="172"/>
      <c r="Z76" s="173"/>
      <c r="AA76" s="174"/>
      <c r="AB76" s="173" t="s">
        <v>80</v>
      </c>
      <c r="AC76" s="174" t="s">
        <v>281</v>
      </c>
      <c r="AD76" s="198">
        <v>35</v>
      </c>
      <c r="AE76" s="172" t="s">
        <v>283</v>
      </c>
      <c r="AF76" s="239">
        <v>0.008434678448571042</v>
      </c>
      <c r="AG76" s="172" t="s">
        <v>282</v>
      </c>
      <c r="AH76" s="239"/>
      <c r="AI76" s="174"/>
      <c r="AJ76" s="193">
        <f>AG76+AE76+AC76+AA76+Y76+W76+U76+S76+Q76+N76+L76+J76</f>
        <v>83</v>
      </c>
      <c r="AK76" s="262">
        <v>6</v>
      </c>
    </row>
    <row r="77" spans="1:37" s="108" customFormat="1" ht="34.5" customHeight="1" thickBot="1">
      <c r="A77" s="161" t="s">
        <v>323</v>
      </c>
      <c r="B77" s="156" t="s">
        <v>245</v>
      </c>
      <c r="C77" s="156" t="s">
        <v>603</v>
      </c>
      <c r="D77" s="123" t="s">
        <v>303</v>
      </c>
      <c r="E77" s="154" t="s">
        <v>672</v>
      </c>
      <c r="F77" s="185" t="s">
        <v>354</v>
      </c>
      <c r="G77" s="184" t="s">
        <v>673</v>
      </c>
      <c r="H77" s="169" t="s">
        <v>53</v>
      </c>
      <c r="I77" s="169" t="s">
        <v>890</v>
      </c>
      <c r="J77" s="170" t="s">
        <v>297</v>
      </c>
      <c r="K77" s="169"/>
      <c r="L77" s="170"/>
      <c r="M77" s="171" t="s">
        <v>290</v>
      </c>
      <c r="N77" s="172" t="s">
        <v>290</v>
      </c>
      <c r="O77" s="171"/>
      <c r="P77" s="171" t="s">
        <v>915</v>
      </c>
      <c r="Q77" s="172" t="s">
        <v>282</v>
      </c>
      <c r="R77" s="171" t="s">
        <v>297</v>
      </c>
      <c r="S77" s="174" t="s">
        <v>281</v>
      </c>
      <c r="T77" s="171" t="s">
        <v>322</v>
      </c>
      <c r="U77" s="172" t="s">
        <v>288</v>
      </c>
      <c r="V77" s="171" t="s">
        <v>950</v>
      </c>
      <c r="W77" s="172" t="s">
        <v>289</v>
      </c>
      <c r="X77" s="171"/>
      <c r="Y77" s="172"/>
      <c r="Z77" s="173"/>
      <c r="AA77" s="174"/>
      <c r="AB77" s="173" t="s">
        <v>303</v>
      </c>
      <c r="AC77" s="174" t="s">
        <v>304</v>
      </c>
      <c r="AD77" s="198">
        <v>19</v>
      </c>
      <c r="AE77" s="172" t="s">
        <v>301</v>
      </c>
      <c r="AF77" s="239">
        <v>0.00931158198250659</v>
      </c>
      <c r="AG77" s="172" t="s">
        <v>294</v>
      </c>
      <c r="AH77" s="239"/>
      <c r="AI77" s="174"/>
      <c r="AJ77" s="206">
        <f>AG77+AE77+AC77+AA77+Y77+W77+U77+S77+Q77+N77+L77+J77</f>
        <v>124</v>
      </c>
      <c r="AK77" s="262">
        <v>12</v>
      </c>
    </row>
    <row r="78" spans="1:37" s="159" customFormat="1" ht="34.5" customHeight="1" thickBot="1">
      <c r="A78" s="117"/>
      <c r="B78" s="111"/>
      <c r="C78" s="111"/>
      <c r="D78" s="123" t="s">
        <v>305</v>
      </c>
      <c r="E78" s="154" t="s">
        <v>701</v>
      </c>
      <c r="F78" s="185" t="s">
        <v>354</v>
      </c>
      <c r="G78" s="184" t="s">
        <v>702</v>
      </c>
      <c r="H78" s="169" t="s">
        <v>53</v>
      </c>
      <c r="I78" s="169" t="s">
        <v>356</v>
      </c>
      <c r="J78" s="170" t="s">
        <v>356</v>
      </c>
      <c r="K78" s="169"/>
      <c r="L78" s="170"/>
      <c r="M78" s="171" t="s">
        <v>356</v>
      </c>
      <c r="N78" s="172"/>
      <c r="O78" s="171"/>
      <c r="P78" s="171" t="s">
        <v>356</v>
      </c>
      <c r="Q78" s="172" t="s">
        <v>356</v>
      </c>
      <c r="R78" s="171" t="s">
        <v>356</v>
      </c>
      <c r="S78" s="172"/>
      <c r="T78" s="171" t="s">
        <v>356</v>
      </c>
      <c r="U78" s="172" t="s">
        <v>356</v>
      </c>
      <c r="V78" s="171" t="s">
        <v>356</v>
      </c>
      <c r="W78" s="172" t="s">
        <v>356</v>
      </c>
      <c r="X78" s="171"/>
      <c r="Y78" s="172"/>
      <c r="Z78" s="173"/>
      <c r="AA78" s="174"/>
      <c r="AB78" s="173" t="s">
        <v>356</v>
      </c>
      <c r="AC78" s="174"/>
      <c r="AD78" s="198" t="s">
        <v>356</v>
      </c>
      <c r="AE78" s="172" t="s">
        <v>356</v>
      </c>
      <c r="AF78" s="239" t="s">
        <v>356</v>
      </c>
      <c r="AG78" s="174" t="s">
        <v>356</v>
      </c>
      <c r="AH78" s="239"/>
      <c r="AI78" s="174"/>
      <c r="AJ78" s="206" t="e">
        <f>AG78+AE78+AC78+AA78+Y78+W78+U78+S78+Q78+N78+L78+J78</f>
        <v>#VALUE!</v>
      </c>
      <c r="AK78" s="181"/>
    </row>
    <row r="79" spans="1:37" s="108" customFormat="1" ht="34.5" customHeight="1" thickBot="1">
      <c r="A79" s="158"/>
      <c r="B79" s="156"/>
      <c r="C79" s="156"/>
      <c r="D79" s="125" t="s">
        <v>313</v>
      </c>
      <c r="E79" s="154" t="s">
        <v>573</v>
      </c>
      <c r="F79" s="185" t="s">
        <v>354</v>
      </c>
      <c r="G79" s="184" t="s">
        <v>574</v>
      </c>
      <c r="H79" s="169" t="s">
        <v>879</v>
      </c>
      <c r="I79" s="169" t="s">
        <v>884</v>
      </c>
      <c r="J79" s="170" t="s">
        <v>281</v>
      </c>
      <c r="K79" s="169"/>
      <c r="L79" s="170"/>
      <c r="M79" s="171" t="s">
        <v>293</v>
      </c>
      <c r="N79" s="172" t="s">
        <v>283</v>
      </c>
      <c r="O79" s="171"/>
      <c r="P79" s="171" t="s">
        <v>920</v>
      </c>
      <c r="Q79" s="172" t="s">
        <v>308</v>
      </c>
      <c r="R79" s="171" t="s">
        <v>284</v>
      </c>
      <c r="S79" s="172" t="s">
        <v>296</v>
      </c>
      <c r="T79" s="171" t="s">
        <v>83</v>
      </c>
      <c r="U79" s="172" t="s">
        <v>308</v>
      </c>
      <c r="V79" s="171" t="s">
        <v>957</v>
      </c>
      <c r="W79" s="172" t="s">
        <v>301</v>
      </c>
      <c r="X79" s="173"/>
      <c r="Y79" s="172"/>
      <c r="Z79" s="173"/>
      <c r="AA79" s="174"/>
      <c r="AB79" s="171" t="s">
        <v>304</v>
      </c>
      <c r="AC79" s="172" t="s">
        <v>301</v>
      </c>
      <c r="AD79" s="198">
        <v>24</v>
      </c>
      <c r="AE79" s="172" t="s">
        <v>295</v>
      </c>
      <c r="AF79" s="239">
        <v>0.01017708248562288</v>
      </c>
      <c r="AG79" s="172" t="s">
        <v>303</v>
      </c>
      <c r="AH79" s="239"/>
      <c r="AI79" s="174"/>
      <c r="AJ79" s="206">
        <f>AG79+AE79+AC79+AA79+Y79+W79+U79+S79+Q79+N79+L79+J79</f>
        <v>174</v>
      </c>
      <c r="AK79" s="262">
        <v>22</v>
      </c>
    </row>
    <row r="80" spans="1:37" s="159" customFormat="1" ht="34.5" customHeight="1" thickBot="1">
      <c r="A80" s="117"/>
      <c r="B80" s="111"/>
      <c r="C80" s="111"/>
      <c r="D80" s="123" t="s">
        <v>311</v>
      </c>
      <c r="E80" s="154" t="s">
        <v>676</v>
      </c>
      <c r="F80" s="185" t="s">
        <v>354</v>
      </c>
      <c r="G80" s="184" t="s">
        <v>677</v>
      </c>
      <c r="H80" s="169" t="s">
        <v>879</v>
      </c>
      <c r="I80" s="169" t="s">
        <v>925</v>
      </c>
      <c r="J80" s="170" t="s">
        <v>303</v>
      </c>
      <c r="K80" s="169"/>
      <c r="L80" s="170"/>
      <c r="M80" s="171" t="s">
        <v>285</v>
      </c>
      <c r="N80" s="172" t="s">
        <v>306</v>
      </c>
      <c r="O80" s="171"/>
      <c r="P80" s="171" t="s">
        <v>920</v>
      </c>
      <c r="Q80" s="172" t="s">
        <v>308</v>
      </c>
      <c r="R80" s="171" t="s">
        <v>284</v>
      </c>
      <c r="S80" s="172" t="s">
        <v>296</v>
      </c>
      <c r="T80" s="171" t="s">
        <v>83</v>
      </c>
      <c r="U80" s="172" t="s">
        <v>308</v>
      </c>
      <c r="V80" s="171" t="s">
        <v>936</v>
      </c>
      <c r="W80" s="172" t="s">
        <v>305</v>
      </c>
      <c r="X80" s="173"/>
      <c r="Y80" s="172"/>
      <c r="Z80" s="173"/>
      <c r="AA80" s="174"/>
      <c r="AB80" s="171" t="s">
        <v>298</v>
      </c>
      <c r="AC80" s="174" t="s">
        <v>312</v>
      </c>
      <c r="AD80" s="198">
        <v>11</v>
      </c>
      <c r="AE80" s="172" t="s">
        <v>307</v>
      </c>
      <c r="AF80" s="239" t="s">
        <v>1031</v>
      </c>
      <c r="AG80" s="174"/>
      <c r="AH80" s="239"/>
      <c r="AI80" s="174"/>
      <c r="AJ80" s="193">
        <f>AG80+AE80+AC80+AA80+Y80+W80+U80+S80+Q80+N80+L80+J80</f>
        <v>221</v>
      </c>
      <c r="AK80" s="262">
        <v>29</v>
      </c>
    </row>
    <row r="81" spans="1:37" s="108" customFormat="1" ht="34.5" customHeight="1" thickBot="1">
      <c r="A81" s="161"/>
      <c r="B81" s="156"/>
      <c r="C81" s="156"/>
      <c r="D81" s="123" t="s">
        <v>312</v>
      </c>
      <c r="E81" s="154" t="s">
        <v>741</v>
      </c>
      <c r="F81" s="185" t="s">
        <v>354</v>
      </c>
      <c r="G81" s="184" t="s">
        <v>742</v>
      </c>
      <c r="H81" s="169" t="s">
        <v>879</v>
      </c>
      <c r="I81" s="169" t="s">
        <v>997</v>
      </c>
      <c r="J81" s="170" t="s">
        <v>309</v>
      </c>
      <c r="K81" s="169"/>
      <c r="L81" s="170"/>
      <c r="M81" s="171" t="s">
        <v>279</v>
      </c>
      <c r="N81" s="172" t="s">
        <v>312</v>
      </c>
      <c r="O81" s="171"/>
      <c r="P81" s="171" t="s">
        <v>920</v>
      </c>
      <c r="Q81" s="172" t="s">
        <v>308</v>
      </c>
      <c r="R81" s="171" t="s">
        <v>282</v>
      </c>
      <c r="S81" s="172" t="s">
        <v>301</v>
      </c>
      <c r="T81" s="171" t="s">
        <v>314</v>
      </c>
      <c r="U81" s="172" t="s">
        <v>313</v>
      </c>
      <c r="V81" s="171" t="s">
        <v>956</v>
      </c>
      <c r="W81" s="172" t="s">
        <v>312</v>
      </c>
      <c r="X81" s="173"/>
      <c r="Y81" s="172"/>
      <c r="Z81" s="173"/>
      <c r="AA81" s="174"/>
      <c r="AB81" s="171" t="s">
        <v>307</v>
      </c>
      <c r="AC81" s="172" t="s">
        <v>298</v>
      </c>
      <c r="AD81" s="198">
        <v>11</v>
      </c>
      <c r="AE81" s="172" t="s">
        <v>307</v>
      </c>
      <c r="AF81" s="239" t="s">
        <v>1031</v>
      </c>
      <c r="AG81" s="174"/>
      <c r="AH81" s="239"/>
      <c r="AI81" s="174"/>
      <c r="AJ81" s="193">
        <f>AG81+AE81+AC81+AA81+Y81+W81+U81+S81+Q81+N81+L81+J81</f>
        <v>236</v>
      </c>
      <c r="AK81" s="262">
        <v>31</v>
      </c>
    </row>
    <row r="82" spans="1:37" s="159" customFormat="1" ht="34.5" customHeight="1" thickBot="1">
      <c r="A82" s="117"/>
      <c r="B82" s="111"/>
      <c r="C82" s="111" t="s">
        <v>576</v>
      </c>
      <c r="D82" s="123" t="s">
        <v>85</v>
      </c>
      <c r="E82" s="154" t="s">
        <v>826</v>
      </c>
      <c r="F82" s="185" t="s">
        <v>354</v>
      </c>
      <c r="G82" s="184" t="s">
        <v>827</v>
      </c>
      <c r="H82" s="169" t="s">
        <v>107</v>
      </c>
      <c r="I82" s="169" t="s">
        <v>891</v>
      </c>
      <c r="J82" s="170" t="s">
        <v>292</v>
      </c>
      <c r="K82" s="169"/>
      <c r="L82" s="170"/>
      <c r="M82" s="171" t="s">
        <v>289</v>
      </c>
      <c r="N82" s="172" t="s">
        <v>293</v>
      </c>
      <c r="O82" s="171"/>
      <c r="P82" s="171" t="s">
        <v>892</v>
      </c>
      <c r="Q82" s="172" t="s">
        <v>283</v>
      </c>
      <c r="R82" s="171" t="s">
        <v>562</v>
      </c>
      <c r="S82" s="172" t="s">
        <v>304</v>
      </c>
      <c r="T82" s="173" t="s">
        <v>91</v>
      </c>
      <c r="U82" s="172" t="s">
        <v>300</v>
      </c>
      <c r="V82" s="171" t="s">
        <v>959</v>
      </c>
      <c r="W82" s="172" t="s">
        <v>288</v>
      </c>
      <c r="X82" s="171"/>
      <c r="Y82" s="172"/>
      <c r="Z82" s="171"/>
      <c r="AA82" s="172"/>
      <c r="AB82" s="171" t="s">
        <v>307</v>
      </c>
      <c r="AC82" s="174" t="s">
        <v>298</v>
      </c>
      <c r="AD82" s="199">
        <v>36</v>
      </c>
      <c r="AE82" s="174" t="s">
        <v>280</v>
      </c>
      <c r="AF82" s="239">
        <v>0.00878004100587626</v>
      </c>
      <c r="AG82" s="174" t="s">
        <v>284</v>
      </c>
      <c r="AH82" s="239"/>
      <c r="AI82" s="174"/>
      <c r="AJ82" s="193">
        <f>AG82+AE82+AC82+AA82+Y82+W82+U82+S82+Q82+N82+L82+J82</f>
        <v>120</v>
      </c>
      <c r="AK82" s="262">
        <v>11</v>
      </c>
    </row>
    <row r="83" spans="1:37" s="108" customFormat="1" ht="34.5" customHeight="1" thickBot="1">
      <c r="A83" s="161"/>
      <c r="B83" s="156"/>
      <c r="C83" s="156"/>
      <c r="D83" s="123" t="s">
        <v>316</v>
      </c>
      <c r="E83" s="154" t="s">
        <v>794</v>
      </c>
      <c r="F83" s="185" t="s">
        <v>354</v>
      </c>
      <c r="G83" s="184" t="s">
        <v>795</v>
      </c>
      <c r="H83" s="169" t="s">
        <v>107</v>
      </c>
      <c r="I83" s="169" t="s">
        <v>885</v>
      </c>
      <c r="J83" s="170" t="s">
        <v>280</v>
      </c>
      <c r="K83" s="169"/>
      <c r="L83" s="170"/>
      <c r="M83" s="171" t="s">
        <v>289</v>
      </c>
      <c r="N83" s="172" t="s">
        <v>293</v>
      </c>
      <c r="O83" s="171"/>
      <c r="P83" s="171" t="s">
        <v>916</v>
      </c>
      <c r="Q83" s="172" t="s">
        <v>289</v>
      </c>
      <c r="R83" s="171" t="s">
        <v>283</v>
      </c>
      <c r="S83" s="172" t="s">
        <v>299</v>
      </c>
      <c r="T83" s="171" t="s">
        <v>315</v>
      </c>
      <c r="U83" s="172" t="s">
        <v>312</v>
      </c>
      <c r="V83" s="171" t="s">
        <v>948</v>
      </c>
      <c r="W83" s="172" t="s">
        <v>284</v>
      </c>
      <c r="X83" s="171"/>
      <c r="Y83" s="172"/>
      <c r="Z83" s="173"/>
      <c r="AA83" s="174"/>
      <c r="AB83" s="173" t="s">
        <v>312</v>
      </c>
      <c r="AC83" s="172" t="s">
        <v>287</v>
      </c>
      <c r="AD83" s="198">
        <v>22</v>
      </c>
      <c r="AE83" s="172" t="s">
        <v>296</v>
      </c>
      <c r="AF83" s="239">
        <v>0.009332158830430703</v>
      </c>
      <c r="AG83" s="174" t="s">
        <v>295</v>
      </c>
      <c r="AH83" s="239"/>
      <c r="AI83" s="174"/>
      <c r="AJ83" s="193">
        <f>AG83+AE83+AC83+AA83+Y83+W83+U83+S83+Q83+N83+L83+J83</f>
        <v>133</v>
      </c>
      <c r="AK83" s="262">
        <v>14</v>
      </c>
    </row>
    <row r="84" spans="1:37" s="159" customFormat="1" ht="34.5" customHeight="1" thickBot="1">
      <c r="A84" s="117" t="s">
        <v>324</v>
      </c>
      <c r="B84" s="111" t="s">
        <v>288</v>
      </c>
      <c r="C84" s="111" t="s">
        <v>585</v>
      </c>
      <c r="D84" s="123" t="s">
        <v>315</v>
      </c>
      <c r="E84" s="154" t="s">
        <v>754</v>
      </c>
      <c r="F84" s="185" t="s">
        <v>354</v>
      </c>
      <c r="G84" s="184" t="s">
        <v>755</v>
      </c>
      <c r="H84" s="169" t="s">
        <v>107</v>
      </c>
      <c r="I84" s="169" t="s">
        <v>922</v>
      </c>
      <c r="J84" s="170" t="s">
        <v>311</v>
      </c>
      <c r="K84" s="169"/>
      <c r="L84" s="170"/>
      <c r="M84" s="171" t="s">
        <v>287</v>
      </c>
      <c r="N84" s="172" t="s">
        <v>301</v>
      </c>
      <c r="O84" s="171"/>
      <c r="P84" s="171" t="s">
        <v>920</v>
      </c>
      <c r="Q84" s="172" t="s">
        <v>308</v>
      </c>
      <c r="R84" s="171" t="s">
        <v>292</v>
      </c>
      <c r="S84" s="172" t="s">
        <v>283</v>
      </c>
      <c r="T84" s="171" t="s">
        <v>322</v>
      </c>
      <c r="U84" s="172" t="s">
        <v>288</v>
      </c>
      <c r="V84" s="171" t="s">
        <v>958</v>
      </c>
      <c r="W84" s="172" t="s">
        <v>303</v>
      </c>
      <c r="X84" s="171"/>
      <c r="Y84" s="172"/>
      <c r="Z84" s="173"/>
      <c r="AA84" s="174"/>
      <c r="AB84" s="173" t="s">
        <v>309</v>
      </c>
      <c r="AC84" s="174" t="s">
        <v>291</v>
      </c>
      <c r="AD84" s="198">
        <v>22</v>
      </c>
      <c r="AE84" s="172" t="s">
        <v>296</v>
      </c>
      <c r="AF84" s="239">
        <v>0.008909681108262735</v>
      </c>
      <c r="AG84" s="174" t="s">
        <v>287</v>
      </c>
      <c r="AH84" s="239"/>
      <c r="AI84" s="174"/>
      <c r="AJ84" s="193">
        <f>AG84+AE84+AC84+AA84+Y84+W84+U84+S84+Q84+N84+L84+J84</f>
        <v>166</v>
      </c>
      <c r="AK84" s="262">
        <v>18</v>
      </c>
    </row>
    <row r="85" spans="1:37" s="108" customFormat="1" ht="34.5" customHeight="1" thickBot="1">
      <c r="A85" s="161"/>
      <c r="B85" s="156"/>
      <c r="C85" s="156"/>
      <c r="D85" s="123" t="s">
        <v>123</v>
      </c>
      <c r="E85" s="154" t="s">
        <v>834</v>
      </c>
      <c r="F85" s="185" t="s">
        <v>354</v>
      </c>
      <c r="G85" s="184" t="s">
        <v>835</v>
      </c>
      <c r="H85" s="169" t="s">
        <v>866</v>
      </c>
      <c r="I85" s="169" t="s">
        <v>890</v>
      </c>
      <c r="J85" s="170" t="s">
        <v>297</v>
      </c>
      <c r="K85" s="169"/>
      <c r="L85" s="170"/>
      <c r="M85" s="171" t="s">
        <v>286</v>
      </c>
      <c r="N85" s="172" t="s">
        <v>305</v>
      </c>
      <c r="O85" s="171"/>
      <c r="P85" s="171" t="s">
        <v>895</v>
      </c>
      <c r="Q85" s="172" t="s">
        <v>295</v>
      </c>
      <c r="R85" s="171" t="s">
        <v>279</v>
      </c>
      <c r="S85" s="172" t="s">
        <v>303</v>
      </c>
      <c r="T85" s="171" t="s">
        <v>208</v>
      </c>
      <c r="U85" s="172" t="s">
        <v>302</v>
      </c>
      <c r="V85" s="171" t="s">
        <v>973</v>
      </c>
      <c r="W85" s="172" t="s">
        <v>290</v>
      </c>
      <c r="X85" s="171"/>
      <c r="Y85" s="172"/>
      <c r="Z85" s="171"/>
      <c r="AA85" s="172"/>
      <c r="AB85" s="171" t="s">
        <v>310</v>
      </c>
      <c r="AC85" s="172" t="s">
        <v>289</v>
      </c>
      <c r="AD85" s="199">
        <v>18</v>
      </c>
      <c r="AE85" s="172" t="s">
        <v>303</v>
      </c>
      <c r="AF85" s="239">
        <v>0.009001710679795938</v>
      </c>
      <c r="AG85" s="174" t="s">
        <v>290</v>
      </c>
      <c r="AH85" s="239"/>
      <c r="AI85" s="172"/>
      <c r="AJ85" s="193">
        <f>AG85+AE85+AC85+AA85+Y85+W85+U85+S85+Q85+N85+L85+J85</f>
        <v>172</v>
      </c>
      <c r="AK85" s="262">
        <v>20</v>
      </c>
    </row>
    <row r="86" spans="1:37" s="159" customFormat="1" ht="34.5" customHeight="1" thickBot="1">
      <c r="A86" s="117"/>
      <c r="B86" s="111"/>
      <c r="C86" s="111"/>
      <c r="D86" s="123" t="s">
        <v>266</v>
      </c>
      <c r="E86" s="154" t="s">
        <v>660</v>
      </c>
      <c r="F86" s="185" t="s">
        <v>354</v>
      </c>
      <c r="G86" s="184" t="s">
        <v>661</v>
      </c>
      <c r="H86" s="169" t="s">
        <v>866</v>
      </c>
      <c r="I86" s="169" t="s">
        <v>928</v>
      </c>
      <c r="J86" s="170" t="s">
        <v>307</v>
      </c>
      <c r="K86" s="169"/>
      <c r="L86" s="170"/>
      <c r="M86" s="171" t="s">
        <v>285</v>
      </c>
      <c r="N86" s="172" t="s">
        <v>306</v>
      </c>
      <c r="O86" s="171"/>
      <c r="P86" s="171" t="s">
        <v>927</v>
      </c>
      <c r="Q86" s="172" t="s">
        <v>312</v>
      </c>
      <c r="R86" s="171" t="s">
        <v>281</v>
      </c>
      <c r="S86" s="172" t="s">
        <v>302</v>
      </c>
      <c r="T86" s="171" t="s">
        <v>87</v>
      </c>
      <c r="U86" s="172" t="s">
        <v>304</v>
      </c>
      <c r="V86" s="171" t="s">
        <v>935</v>
      </c>
      <c r="W86" s="172" t="s">
        <v>297</v>
      </c>
      <c r="X86" s="171"/>
      <c r="Y86" s="172"/>
      <c r="Z86" s="173"/>
      <c r="AA86" s="174"/>
      <c r="AB86" s="173" t="s">
        <v>304</v>
      </c>
      <c r="AC86" s="174" t="s">
        <v>301</v>
      </c>
      <c r="AD86" s="198">
        <v>27</v>
      </c>
      <c r="AE86" s="172" t="s">
        <v>290</v>
      </c>
      <c r="AF86" s="239" t="s">
        <v>1031</v>
      </c>
      <c r="AG86" s="174"/>
      <c r="AH86" s="239"/>
      <c r="AI86" s="174"/>
      <c r="AJ86" s="193">
        <f>AG86+AE86+AC86+AA86+Y86+W86+U86+S86+Q86+N86+L86+J86</f>
        <v>195</v>
      </c>
      <c r="AK86" s="262">
        <v>26</v>
      </c>
    </row>
    <row r="87" spans="1:37" s="108" customFormat="1" ht="34.5" customHeight="1" thickBot="1">
      <c r="A87" s="118" t="s">
        <v>329</v>
      </c>
      <c r="B87" s="111" t="s">
        <v>290</v>
      </c>
      <c r="C87" s="111" t="s">
        <v>577</v>
      </c>
      <c r="D87" s="123" t="s">
        <v>343</v>
      </c>
      <c r="E87" s="154" t="s">
        <v>723</v>
      </c>
      <c r="F87" s="185" t="s">
        <v>354</v>
      </c>
      <c r="G87" s="184" t="s">
        <v>724</v>
      </c>
      <c r="H87" s="169" t="s">
        <v>118</v>
      </c>
      <c r="I87" s="169" t="s">
        <v>927</v>
      </c>
      <c r="J87" s="170" t="s">
        <v>290</v>
      </c>
      <c r="K87" s="169"/>
      <c r="L87" s="170"/>
      <c r="M87" s="171" t="s">
        <v>288</v>
      </c>
      <c r="N87" s="172" t="s">
        <v>298</v>
      </c>
      <c r="O87" s="171"/>
      <c r="P87" s="171" t="s">
        <v>914</v>
      </c>
      <c r="Q87" s="172" t="s">
        <v>297</v>
      </c>
      <c r="R87" s="171" t="s">
        <v>289</v>
      </c>
      <c r="S87" s="172" t="s">
        <v>289</v>
      </c>
      <c r="T87" s="171" t="s">
        <v>95</v>
      </c>
      <c r="U87" s="172" t="s">
        <v>294</v>
      </c>
      <c r="V87" s="171" t="s">
        <v>935</v>
      </c>
      <c r="W87" s="172" t="s">
        <v>297</v>
      </c>
      <c r="X87" s="171"/>
      <c r="Y87" s="172"/>
      <c r="Z87" s="173"/>
      <c r="AA87" s="174"/>
      <c r="AB87" s="173" t="s">
        <v>315</v>
      </c>
      <c r="AC87" s="172" t="s">
        <v>284</v>
      </c>
      <c r="AD87" s="198">
        <v>42</v>
      </c>
      <c r="AE87" s="174" t="s">
        <v>279</v>
      </c>
      <c r="AF87" s="239">
        <v>0.012315151426527282</v>
      </c>
      <c r="AG87" s="174" t="s">
        <v>307</v>
      </c>
      <c r="AH87" s="239"/>
      <c r="AI87" s="174"/>
      <c r="AJ87" s="193">
        <f>AG87+AE87+AC87+AA87+Y87+W87+U87+S87+Q87+N87+L87+J87</f>
        <v>133</v>
      </c>
      <c r="AK87" s="262">
        <v>14</v>
      </c>
    </row>
    <row r="88" spans="1:37" s="159" customFormat="1" ht="34.5" customHeight="1" thickBot="1">
      <c r="A88" s="117"/>
      <c r="B88" s="111"/>
      <c r="C88" s="111"/>
      <c r="D88" s="123" t="s">
        <v>344</v>
      </c>
      <c r="E88" s="154" t="s">
        <v>737</v>
      </c>
      <c r="F88" s="185" t="s">
        <v>354</v>
      </c>
      <c r="G88" s="184" t="s">
        <v>738</v>
      </c>
      <c r="H88" s="169" t="s">
        <v>118</v>
      </c>
      <c r="I88" s="169" t="s">
        <v>926</v>
      </c>
      <c r="J88" s="170" t="s">
        <v>308</v>
      </c>
      <c r="K88" s="169"/>
      <c r="L88" s="170"/>
      <c r="M88" s="171" t="s">
        <v>292</v>
      </c>
      <c r="N88" s="172" t="s">
        <v>284</v>
      </c>
      <c r="O88" s="171"/>
      <c r="P88" s="171" t="s">
        <v>895</v>
      </c>
      <c r="Q88" s="172" t="s">
        <v>295</v>
      </c>
      <c r="R88" s="171" t="s">
        <v>284</v>
      </c>
      <c r="S88" s="172" t="s">
        <v>296</v>
      </c>
      <c r="T88" s="171" t="s">
        <v>83</v>
      </c>
      <c r="U88" s="172" t="s">
        <v>308</v>
      </c>
      <c r="V88" s="171" t="s">
        <v>947</v>
      </c>
      <c r="W88" s="172" t="s">
        <v>293</v>
      </c>
      <c r="X88" s="171"/>
      <c r="Y88" s="172"/>
      <c r="Z88" s="173"/>
      <c r="AA88" s="174"/>
      <c r="AB88" s="173" t="s">
        <v>309</v>
      </c>
      <c r="AC88" s="174" t="s">
        <v>291</v>
      </c>
      <c r="AD88" s="198">
        <v>27</v>
      </c>
      <c r="AE88" s="172" t="s">
        <v>290</v>
      </c>
      <c r="AF88" s="239">
        <v>0.01045775148603656</v>
      </c>
      <c r="AG88" s="174" t="s">
        <v>305</v>
      </c>
      <c r="AH88" s="239"/>
      <c r="AI88" s="174"/>
      <c r="AJ88" s="193">
        <f>AG88+AE88+AC88+AA88+Y88+W88+U88+S88+Q88+N88+L88+J88</f>
        <v>168</v>
      </c>
      <c r="AK88" s="262">
        <v>19</v>
      </c>
    </row>
    <row r="89" spans="1:37" s="108" customFormat="1" ht="34.5" customHeight="1" thickBot="1">
      <c r="A89" s="158"/>
      <c r="B89" s="156"/>
      <c r="C89" s="156"/>
      <c r="D89" s="123" t="s">
        <v>340</v>
      </c>
      <c r="E89" s="154" t="s">
        <v>666</v>
      </c>
      <c r="F89" s="185" t="s">
        <v>354</v>
      </c>
      <c r="G89" s="184" t="s">
        <v>667</v>
      </c>
      <c r="H89" s="169" t="s">
        <v>118</v>
      </c>
      <c r="I89" s="169" t="s">
        <v>891</v>
      </c>
      <c r="J89" s="170" t="s">
        <v>292</v>
      </c>
      <c r="K89" s="169"/>
      <c r="L89" s="170"/>
      <c r="M89" s="171" t="s">
        <v>290</v>
      </c>
      <c r="N89" s="172" t="s">
        <v>290</v>
      </c>
      <c r="O89" s="171"/>
      <c r="P89" s="171" t="s">
        <v>914</v>
      </c>
      <c r="Q89" s="172" t="s">
        <v>297</v>
      </c>
      <c r="R89" s="171" t="s">
        <v>289</v>
      </c>
      <c r="S89" s="172" t="s">
        <v>289</v>
      </c>
      <c r="T89" s="171" t="s">
        <v>322</v>
      </c>
      <c r="U89" s="172" t="s">
        <v>288</v>
      </c>
      <c r="V89" s="171" t="s">
        <v>978</v>
      </c>
      <c r="W89" s="172" t="s">
        <v>308</v>
      </c>
      <c r="X89" s="171"/>
      <c r="Y89" s="172"/>
      <c r="Z89" s="173"/>
      <c r="AA89" s="174"/>
      <c r="AB89" s="173" t="s">
        <v>301</v>
      </c>
      <c r="AC89" s="174" t="s">
        <v>310</v>
      </c>
      <c r="AD89" s="198">
        <v>13</v>
      </c>
      <c r="AE89" s="172" t="s">
        <v>305</v>
      </c>
      <c r="AF89" s="239">
        <v>0.010374126169416686</v>
      </c>
      <c r="AG89" s="174" t="s">
        <v>304</v>
      </c>
      <c r="AH89" s="239"/>
      <c r="AI89" s="174"/>
      <c r="AJ89" s="193">
        <f>AG89+AE89+AC89+AA89+Y89+W89+U89+S89+Q89+N89+L89+J89</f>
        <v>181</v>
      </c>
      <c r="AK89" s="262">
        <v>25</v>
      </c>
    </row>
    <row r="90" spans="1:37" s="159" customFormat="1" ht="34.5" customHeight="1" thickBot="1">
      <c r="A90" s="161"/>
      <c r="B90" s="156"/>
      <c r="C90" s="156"/>
      <c r="D90" s="123" t="s">
        <v>338</v>
      </c>
      <c r="E90" s="154" t="s">
        <v>620</v>
      </c>
      <c r="F90" s="185" t="s">
        <v>354</v>
      </c>
      <c r="G90" s="184" t="s">
        <v>621</v>
      </c>
      <c r="H90" s="169" t="s">
        <v>118</v>
      </c>
      <c r="I90" s="169" t="s">
        <v>922</v>
      </c>
      <c r="J90" s="170" t="s">
        <v>311</v>
      </c>
      <c r="K90" s="169"/>
      <c r="L90" s="170"/>
      <c r="M90" s="171" t="s">
        <v>287</v>
      </c>
      <c r="N90" s="172" t="s">
        <v>301</v>
      </c>
      <c r="O90" s="171"/>
      <c r="P90" s="171" t="s">
        <v>914</v>
      </c>
      <c r="Q90" s="172" t="s">
        <v>297</v>
      </c>
      <c r="R90" s="171" t="s">
        <v>290</v>
      </c>
      <c r="S90" s="172" t="s">
        <v>287</v>
      </c>
      <c r="T90" s="171" t="s">
        <v>324</v>
      </c>
      <c r="U90" s="172" t="s">
        <v>286</v>
      </c>
      <c r="V90" s="171" t="s">
        <v>977</v>
      </c>
      <c r="W90" s="172" t="s">
        <v>313</v>
      </c>
      <c r="X90" s="171"/>
      <c r="Y90" s="172"/>
      <c r="Z90" s="173"/>
      <c r="AA90" s="174"/>
      <c r="AB90" s="173" t="s">
        <v>303</v>
      </c>
      <c r="AC90" s="174" t="s">
        <v>304</v>
      </c>
      <c r="AD90" s="198">
        <v>16</v>
      </c>
      <c r="AE90" s="172" t="s">
        <v>304</v>
      </c>
      <c r="AF90" s="239">
        <v>0.009535190794203063</v>
      </c>
      <c r="AG90" s="172" t="s">
        <v>297</v>
      </c>
      <c r="AH90" s="239"/>
      <c r="AI90" s="172"/>
      <c r="AJ90" s="206">
        <f>AG90+AE90+AC90+AA90+Y90+W90+U90+S90+Q90+N90+L90+J90</f>
        <v>198</v>
      </c>
      <c r="AK90" s="262">
        <v>27</v>
      </c>
    </row>
    <row r="91" spans="1:37" s="108" customFormat="1" ht="34.5" customHeight="1" thickBot="1">
      <c r="A91" s="158"/>
      <c r="B91" s="156"/>
      <c r="C91" s="156"/>
      <c r="D91" s="123" t="s">
        <v>349</v>
      </c>
      <c r="E91" s="154" t="s">
        <v>832</v>
      </c>
      <c r="F91" s="185" t="s">
        <v>354</v>
      </c>
      <c r="G91" s="184" t="s">
        <v>833</v>
      </c>
      <c r="H91" s="169" t="s">
        <v>213</v>
      </c>
      <c r="I91" s="169" t="s">
        <v>886</v>
      </c>
      <c r="J91" s="170" t="s">
        <v>304</v>
      </c>
      <c r="K91" s="169"/>
      <c r="L91" s="170"/>
      <c r="M91" s="171" t="s">
        <v>279</v>
      </c>
      <c r="N91" s="172" t="s">
        <v>312</v>
      </c>
      <c r="O91" s="171"/>
      <c r="P91" s="171" t="s">
        <v>894</v>
      </c>
      <c r="Q91" s="172" t="s">
        <v>304</v>
      </c>
      <c r="R91" s="171" t="s">
        <v>562</v>
      </c>
      <c r="S91" s="172" t="s">
        <v>304</v>
      </c>
      <c r="T91" s="171" t="s">
        <v>208</v>
      </c>
      <c r="U91" s="172" t="s">
        <v>302</v>
      </c>
      <c r="V91" s="171" t="s">
        <v>938</v>
      </c>
      <c r="W91" s="172" t="s">
        <v>309</v>
      </c>
      <c r="X91" s="171"/>
      <c r="Y91" s="172"/>
      <c r="Z91" s="171"/>
      <c r="AA91" s="172"/>
      <c r="AB91" s="171" t="s">
        <v>301</v>
      </c>
      <c r="AC91" s="172" t="s">
        <v>310</v>
      </c>
      <c r="AD91" s="199">
        <v>6</v>
      </c>
      <c r="AE91" s="172" t="s">
        <v>311</v>
      </c>
      <c r="AF91" s="239">
        <v>0.009780882464514806</v>
      </c>
      <c r="AG91" s="174" t="s">
        <v>299</v>
      </c>
      <c r="AH91" s="239"/>
      <c r="AI91" s="174"/>
      <c r="AJ91" s="193">
        <f>AG91+AE91+AC91+AA91+Y91+W91+U91+S91+Q91+N91+L91+J91</f>
        <v>253</v>
      </c>
      <c r="AK91" s="262">
        <v>32</v>
      </c>
    </row>
    <row r="92" spans="1:37" s="159" customFormat="1" ht="34.5" customHeight="1" thickBot="1">
      <c r="A92" s="161"/>
      <c r="B92" s="156"/>
      <c r="C92" s="156"/>
      <c r="D92" s="123" t="s">
        <v>350</v>
      </c>
      <c r="E92" s="154" t="s">
        <v>686</v>
      </c>
      <c r="F92" s="185" t="s">
        <v>354</v>
      </c>
      <c r="G92" s="184" t="s">
        <v>575</v>
      </c>
      <c r="H92" s="169" t="s">
        <v>881</v>
      </c>
      <c r="I92" s="169" t="s">
        <v>884</v>
      </c>
      <c r="J92" s="170" t="s">
        <v>281</v>
      </c>
      <c r="K92" s="169"/>
      <c r="L92" s="170"/>
      <c r="M92" s="171" t="s">
        <v>289</v>
      </c>
      <c r="N92" s="172" t="s">
        <v>293</v>
      </c>
      <c r="O92" s="171"/>
      <c r="P92" s="171" t="s">
        <v>916</v>
      </c>
      <c r="Q92" s="172" t="s">
        <v>289</v>
      </c>
      <c r="R92" s="171" t="s">
        <v>1033</v>
      </c>
      <c r="S92" s="172" t="s">
        <v>310</v>
      </c>
      <c r="T92" s="171" t="s">
        <v>95</v>
      </c>
      <c r="U92" s="172" t="s">
        <v>294</v>
      </c>
      <c r="V92" s="171" t="s">
        <v>981</v>
      </c>
      <c r="W92" s="174" t="s">
        <v>279</v>
      </c>
      <c r="X92" s="171"/>
      <c r="Y92" s="172"/>
      <c r="Z92" s="173"/>
      <c r="AA92" s="174"/>
      <c r="AB92" s="173" t="s">
        <v>312</v>
      </c>
      <c r="AC92" s="174" t="s">
        <v>287</v>
      </c>
      <c r="AD92" s="198">
        <v>12</v>
      </c>
      <c r="AE92" s="172" t="s">
        <v>306</v>
      </c>
      <c r="AF92" s="239">
        <v>0.010063207149505593</v>
      </c>
      <c r="AG92" s="174" t="s">
        <v>302</v>
      </c>
      <c r="AH92" s="239"/>
      <c r="AI92" s="174"/>
      <c r="AJ92" s="193">
        <f>AG92+AE92+AC92+AA92+Y92+W92+U92+S92+Q92+N92+L92+J92</f>
        <v>139</v>
      </c>
      <c r="AK92" s="262">
        <v>17</v>
      </c>
    </row>
    <row r="93" spans="1:37" s="108" customFormat="1" ht="34.5" customHeight="1" thickBot="1">
      <c r="A93" s="158"/>
      <c r="B93" s="156"/>
      <c r="C93" s="156"/>
      <c r="D93" s="123" t="s">
        <v>251</v>
      </c>
      <c r="E93" s="154" t="s">
        <v>691</v>
      </c>
      <c r="F93" s="185" t="s">
        <v>354</v>
      </c>
      <c r="G93" s="184" t="s">
        <v>692</v>
      </c>
      <c r="H93" s="169" t="s">
        <v>880</v>
      </c>
      <c r="I93" s="169" t="s">
        <v>891</v>
      </c>
      <c r="J93" s="170" t="s">
        <v>292</v>
      </c>
      <c r="K93" s="169"/>
      <c r="L93" s="170"/>
      <c r="M93" s="171" t="s">
        <v>289</v>
      </c>
      <c r="N93" s="172" t="s">
        <v>293</v>
      </c>
      <c r="O93" s="171"/>
      <c r="P93" s="171" t="s">
        <v>917</v>
      </c>
      <c r="Q93" s="172" t="s">
        <v>293</v>
      </c>
      <c r="R93" s="171" t="s">
        <v>283</v>
      </c>
      <c r="S93" s="172" t="s">
        <v>299</v>
      </c>
      <c r="T93" s="171" t="s">
        <v>326</v>
      </c>
      <c r="U93" s="174" t="s">
        <v>279</v>
      </c>
      <c r="V93" s="171" t="s">
        <v>948</v>
      </c>
      <c r="W93" s="172" t="s">
        <v>284</v>
      </c>
      <c r="X93" s="171"/>
      <c r="Y93" s="172"/>
      <c r="Z93" s="173"/>
      <c r="AA93" s="174"/>
      <c r="AB93" s="173" t="s">
        <v>315</v>
      </c>
      <c r="AC93" s="174" t="s">
        <v>284</v>
      </c>
      <c r="AD93" s="198">
        <v>35</v>
      </c>
      <c r="AE93" s="172" t="s">
        <v>283</v>
      </c>
      <c r="AF93" s="239">
        <v>0.009867786036597326</v>
      </c>
      <c r="AG93" s="172" t="s">
        <v>300</v>
      </c>
      <c r="AH93" s="239"/>
      <c r="AI93" s="174"/>
      <c r="AJ93" s="193">
        <f>AG93+AE93+AC93+AA93+Y93+W93+U93+S93+Q93+N93+L93+J93</f>
        <v>105</v>
      </c>
      <c r="AK93" s="262">
        <v>8</v>
      </c>
    </row>
    <row r="94" spans="1:37" s="159" customFormat="1" ht="34.5" customHeight="1" thickBot="1">
      <c r="A94" s="242"/>
      <c r="B94" s="160"/>
      <c r="C94" s="156" t="s">
        <v>591</v>
      </c>
      <c r="D94" s="125" t="s">
        <v>898</v>
      </c>
      <c r="E94" s="154" t="s">
        <v>721</v>
      </c>
      <c r="F94" s="185" t="s">
        <v>354</v>
      </c>
      <c r="G94" s="184" t="s">
        <v>722</v>
      </c>
      <c r="H94" s="169" t="s">
        <v>880</v>
      </c>
      <c r="I94" s="169" t="s">
        <v>890</v>
      </c>
      <c r="J94" s="170" t="s">
        <v>297</v>
      </c>
      <c r="K94" s="169"/>
      <c r="L94" s="170"/>
      <c r="M94" s="171" t="s">
        <v>288</v>
      </c>
      <c r="N94" s="172" t="s">
        <v>298</v>
      </c>
      <c r="O94" s="171"/>
      <c r="P94" s="171" t="s">
        <v>914</v>
      </c>
      <c r="Q94" s="172" t="s">
        <v>297</v>
      </c>
      <c r="R94" s="171" t="s">
        <v>291</v>
      </c>
      <c r="S94" s="172" t="s">
        <v>284</v>
      </c>
      <c r="T94" s="171" t="s">
        <v>323</v>
      </c>
      <c r="U94" s="172" t="s">
        <v>287</v>
      </c>
      <c r="V94" s="171" t="s">
        <v>991</v>
      </c>
      <c r="W94" s="172" t="s">
        <v>296</v>
      </c>
      <c r="X94" s="171"/>
      <c r="Y94" s="172"/>
      <c r="Z94" s="173"/>
      <c r="AA94" s="174"/>
      <c r="AB94" s="173" t="s">
        <v>309</v>
      </c>
      <c r="AC94" s="174" t="s">
        <v>291</v>
      </c>
      <c r="AD94" s="198">
        <v>21</v>
      </c>
      <c r="AE94" s="172" t="s">
        <v>298</v>
      </c>
      <c r="AF94" s="239">
        <v>0.008870361910925939</v>
      </c>
      <c r="AG94" s="172" t="s">
        <v>285</v>
      </c>
      <c r="AH94" s="239"/>
      <c r="AI94" s="174"/>
      <c r="AJ94" s="193">
        <f>AG94+AE94+AC94+AA94+Y94+W94+U94+S94+Q94+N94+L94+J94</f>
        <v>131</v>
      </c>
      <c r="AK94" s="262">
        <v>13</v>
      </c>
    </row>
    <row r="95" spans="1:37" s="108" customFormat="1" ht="34.5" customHeight="1" thickBot="1">
      <c r="A95" s="158"/>
      <c r="B95" s="156"/>
      <c r="C95" s="156" t="s">
        <v>598</v>
      </c>
      <c r="D95" s="123" t="s">
        <v>901</v>
      </c>
      <c r="E95" s="154" t="s">
        <v>756</v>
      </c>
      <c r="F95" s="185" t="s">
        <v>354</v>
      </c>
      <c r="G95" s="184" t="s">
        <v>757</v>
      </c>
      <c r="H95" s="169" t="s">
        <v>880</v>
      </c>
      <c r="I95" s="169" t="s">
        <v>884</v>
      </c>
      <c r="J95" s="170" t="s">
        <v>281</v>
      </c>
      <c r="K95" s="169"/>
      <c r="L95" s="170"/>
      <c r="M95" s="171" t="s">
        <v>291</v>
      </c>
      <c r="N95" s="172" t="s">
        <v>287</v>
      </c>
      <c r="O95" s="171"/>
      <c r="P95" s="171" t="s">
        <v>892</v>
      </c>
      <c r="Q95" s="172" t="s">
        <v>283</v>
      </c>
      <c r="R95" s="171" t="s">
        <v>562</v>
      </c>
      <c r="S95" s="172" t="s">
        <v>304</v>
      </c>
      <c r="T95" s="171" t="s">
        <v>321</v>
      </c>
      <c r="U95" s="172" t="s">
        <v>291</v>
      </c>
      <c r="V95" s="171" t="s">
        <v>947</v>
      </c>
      <c r="W95" s="172" t="s">
        <v>293</v>
      </c>
      <c r="X95" s="171"/>
      <c r="Y95" s="172"/>
      <c r="Z95" s="173"/>
      <c r="AA95" s="174"/>
      <c r="AB95" s="173" t="s">
        <v>308</v>
      </c>
      <c r="AC95" s="172" t="s">
        <v>295</v>
      </c>
      <c r="AD95" s="198">
        <v>8</v>
      </c>
      <c r="AE95" s="172" t="s">
        <v>310</v>
      </c>
      <c r="AF95" s="239">
        <v>0.009083984957800939</v>
      </c>
      <c r="AG95" s="174" t="s">
        <v>292</v>
      </c>
      <c r="AH95" s="239"/>
      <c r="AI95" s="174"/>
      <c r="AJ95" s="193">
        <f>AG95+AE95+AC95+AA95+Y95+W95+U95+S95+Q95+N95+L95+J95</f>
        <v>134</v>
      </c>
      <c r="AK95" s="262">
        <v>16</v>
      </c>
    </row>
    <row r="96" spans="1:37" s="159" customFormat="1" ht="34.5" customHeight="1" thickBot="1">
      <c r="A96" s="161"/>
      <c r="B96" s="156"/>
      <c r="C96" s="156"/>
      <c r="D96" s="123" t="s">
        <v>900</v>
      </c>
      <c r="E96" s="154" t="s">
        <v>733</v>
      </c>
      <c r="F96" s="185" t="s">
        <v>354</v>
      </c>
      <c r="G96" s="184" t="s">
        <v>734</v>
      </c>
      <c r="H96" s="169" t="s">
        <v>880</v>
      </c>
      <c r="I96" s="169" t="s">
        <v>921</v>
      </c>
      <c r="J96" s="170" t="s">
        <v>301</v>
      </c>
      <c r="K96" s="169"/>
      <c r="L96" s="170"/>
      <c r="M96" s="171" t="s">
        <v>288</v>
      </c>
      <c r="N96" s="172" t="s">
        <v>298</v>
      </c>
      <c r="O96" s="171"/>
      <c r="P96" s="171" t="s">
        <v>894</v>
      </c>
      <c r="Q96" s="172" t="s">
        <v>304</v>
      </c>
      <c r="R96" s="171" t="s">
        <v>562</v>
      </c>
      <c r="S96" s="172" t="s">
        <v>304</v>
      </c>
      <c r="T96" s="171" t="s">
        <v>254</v>
      </c>
      <c r="U96" s="172" t="s">
        <v>284</v>
      </c>
      <c r="V96" s="171" t="s">
        <v>941</v>
      </c>
      <c r="W96" s="172" t="s">
        <v>302</v>
      </c>
      <c r="X96" s="171"/>
      <c r="Y96" s="172"/>
      <c r="Z96" s="173"/>
      <c r="AA96" s="174"/>
      <c r="AB96" s="173" t="s">
        <v>302</v>
      </c>
      <c r="AC96" s="174" t="s">
        <v>308</v>
      </c>
      <c r="AD96" s="198">
        <v>11</v>
      </c>
      <c r="AE96" s="172" t="s">
        <v>307</v>
      </c>
      <c r="AF96" s="239">
        <v>0.009159504042731359</v>
      </c>
      <c r="AG96" s="174" t="s">
        <v>293</v>
      </c>
      <c r="AH96" s="239"/>
      <c r="AI96" s="174"/>
      <c r="AJ96" s="193">
        <f>AG96+AE96+AC96+AA96+Y96+W96+U96+S96+Q96+N96+L96+J96</f>
        <v>199</v>
      </c>
      <c r="AK96" s="262">
        <v>28</v>
      </c>
    </row>
    <row r="97" spans="1:37" s="108" customFormat="1" ht="34.5" customHeight="1" thickBot="1">
      <c r="A97" s="117"/>
      <c r="B97" s="111"/>
      <c r="C97" s="111"/>
      <c r="D97" s="125" t="s">
        <v>903</v>
      </c>
      <c r="E97" s="154" t="s">
        <v>772</v>
      </c>
      <c r="F97" s="185" t="s">
        <v>354</v>
      </c>
      <c r="G97" s="184" t="s">
        <v>773</v>
      </c>
      <c r="H97" s="169" t="s">
        <v>880</v>
      </c>
      <c r="I97" s="169" t="s">
        <v>887</v>
      </c>
      <c r="J97" s="170" t="s">
        <v>287</v>
      </c>
      <c r="K97" s="169"/>
      <c r="L97" s="170"/>
      <c r="M97" s="171" t="s">
        <v>295</v>
      </c>
      <c r="N97" s="174" t="s">
        <v>280</v>
      </c>
      <c r="O97" s="171"/>
      <c r="P97" s="171" t="s">
        <v>892</v>
      </c>
      <c r="Q97" s="172" t="s">
        <v>283</v>
      </c>
      <c r="R97" s="171" t="s">
        <v>356</v>
      </c>
      <c r="S97" s="172"/>
      <c r="T97" s="171" t="s">
        <v>321</v>
      </c>
      <c r="U97" s="172" t="s">
        <v>291</v>
      </c>
      <c r="V97" s="171" t="s">
        <v>973</v>
      </c>
      <c r="W97" s="172" t="s">
        <v>290</v>
      </c>
      <c r="X97" s="171"/>
      <c r="Y97" s="172"/>
      <c r="Z97" s="173"/>
      <c r="AA97" s="174"/>
      <c r="AB97" s="173" t="s">
        <v>308</v>
      </c>
      <c r="AC97" s="174" t="s">
        <v>295</v>
      </c>
      <c r="AD97" s="198">
        <v>19</v>
      </c>
      <c r="AE97" s="172" t="s">
        <v>301</v>
      </c>
      <c r="AF97" s="239" t="s">
        <v>356</v>
      </c>
      <c r="AG97" s="174" t="s">
        <v>356</v>
      </c>
      <c r="AH97" s="239"/>
      <c r="AI97" s="174"/>
      <c r="AJ97" s="193" t="e">
        <f>AG97+AE97+AC97+AA97+Y97+W97+U97+S97+Q97+N97+L97+J97</f>
        <v>#VALUE!</v>
      </c>
      <c r="AK97" s="181"/>
    </row>
    <row r="98" spans="1:37" s="159" customFormat="1" ht="34.5" customHeight="1" thickBot="1">
      <c r="A98" s="118"/>
      <c r="B98" s="111"/>
      <c r="C98" s="111"/>
      <c r="D98" s="123" t="s">
        <v>242</v>
      </c>
      <c r="E98" s="154" t="s">
        <v>628</v>
      </c>
      <c r="F98" s="185" t="s">
        <v>354</v>
      </c>
      <c r="G98" s="184" t="s">
        <v>629</v>
      </c>
      <c r="H98" s="169" t="s">
        <v>883</v>
      </c>
      <c r="I98" s="169" t="s">
        <v>921</v>
      </c>
      <c r="J98" s="170" t="s">
        <v>301</v>
      </c>
      <c r="K98" s="169"/>
      <c r="L98" s="170"/>
      <c r="M98" s="171" t="s">
        <v>282</v>
      </c>
      <c r="N98" s="172" t="s">
        <v>308</v>
      </c>
      <c r="O98" s="171"/>
      <c r="P98" s="171" t="s">
        <v>914</v>
      </c>
      <c r="Q98" s="172" t="s">
        <v>297</v>
      </c>
      <c r="R98" s="171" t="s">
        <v>356</v>
      </c>
      <c r="S98" s="172"/>
      <c r="T98" s="171" t="s">
        <v>87</v>
      </c>
      <c r="U98" s="172" t="s">
        <v>304</v>
      </c>
      <c r="V98" s="171" t="s">
        <v>935</v>
      </c>
      <c r="W98" s="172" t="s">
        <v>297</v>
      </c>
      <c r="X98" s="171"/>
      <c r="Y98" s="172"/>
      <c r="Z98" s="173"/>
      <c r="AA98" s="174"/>
      <c r="AB98" s="173" t="s">
        <v>309</v>
      </c>
      <c r="AC98" s="172" t="s">
        <v>291</v>
      </c>
      <c r="AD98" s="198">
        <v>1</v>
      </c>
      <c r="AE98" s="172" t="s">
        <v>313</v>
      </c>
      <c r="AF98" s="239" t="s">
        <v>356</v>
      </c>
      <c r="AG98" s="174" t="s">
        <v>356</v>
      </c>
      <c r="AH98" s="239"/>
      <c r="AI98" s="174"/>
      <c r="AJ98" s="193" t="e">
        <f>AG98+AE98+AC98+AA98+Y98+W98+U98+S98+Q98+N98+L98+J98</f>
        <v>#VALUE!</v>
      </c>
      <c r="AK98" s="181"/>
    </row>
    <row r="99" spans="1:37" s="159" customFormat="1" ht="34.5" customHeight="1" thickBot="1">
      <c r="A99" s="117"/>
      <c r="B99" s="111"/>
      <c r="C99" s="111"/>
      <c r="D99" s="123" t="s">
        <v>909</v>
      </c>
      <c r="E99" s="154" t="s">
        <v>571</v>
      </c>
      <c r="F99" s="185" t="s">
        <v>354</v>
      </c>
      <c r="G99" s="184" t="s">
        <v>572</v>
      </c>
      <c r="H99" s="169" t="s">
        <v>270</v>
      </c>
      <c r="I99" s="169" t="s">
        <v>894</v>
      </c>
      <c r="J99" s="170" t="s">
        <v>279</v>
      </c>
      <c r="K99" s="169"/>
      <c r="L99" s="170"/>
      <c r="M99" s="171" t="s">
        <v>291</v>
      </c>
      <c r="N99" s="172" t="s">
        <v>287</v>
      </c>
      <c r="O99" s="171"/>
      <c r="P99" s="171" t="s">
        <v>892</v>
      </c>
      <c r="Q99" s="172" t="s">
        <v>283</v>
      </c>
      <c r="R99" s="171" t="s">
        <v>303</v>
      </c>
      <c r="S99" s="174" t="s">
        <v>279</v>
      </c>
      <c r="T99" s="171" t="s">
        <v>319</v>
      </c>
      <c r="U99" s="172" t="s">
        <v>299</v>
      </c>
      <c r="V99" s="171" t="s">
        <v>951</v>
      </c>
      <c r="W99" s="172" t="s">
        <v>282</v>
      </c>
      <c r="X99" s="171"/>
      <c r="Y99" s="172"/>
      <c r="Z99" s="173"/>
      <c r="AA99" s="174"/>
      <c r="AB99" s="173" t="s">
        <v>87</v>
      </c>
      <c r="AC99" s="174" t="s">
        <v>279</v>
      </c>
      <c r="AD99" s="198">
        <v>27</v>
      </c>
      <c r="AE99" s="172" t="s">
        <v>290</v>
      </c>
      <c r="AF99" s="239">
        <v>0.008090025848812576</v>
      </c>
      <c r="AG99" s="174" t="s">
        <v>281</v>
      </c>
      <c r="AH99" s="239"/>
      <c r="AI99" s="174"/>
      <c r="AJ99" s="193">
        <f>AG99+AE99+AC99+AA99+Y99+W99+U99+S99+Q99+N99+L99+J99</f>
        <v>57</v>
      </c>
      <c r="AK99" s="262">
        <v>1</v>
      </c>
    </row>
    <row r="100" spans="1:37" s="108" customFormat="1" ht="34.5" customHeight="1" thickBot="1">
      <c r="A100" s="158"/>
      <c r="B100" s="156"/>
      <c r="C100" s="156"/>
      <c r="D100" s="125" t="s">
        <v>911</v>
      </c>
      <c r="E100" s="154" t="s">
        <v>758</v>
      </c>
      <c r="F100" s="185" t="s">
        <v>354</v>
      </c>
      <c r="G100" s="184" t="s">
        <v>759</v>
      </c>
      <c r="H100" s="169" t="s">
        <v>270</v>
      </c>
      <c r="I100" s="169" t="s">
        <v>887</v>
      </c>
      <c r="J100" s="170" t="s">
        <v>287</v>
      </c>
      <c r="K100" s="169"/>
      <c r="L100" s="170"/>
      <c r="M100" s="171" t="s">
        <v>297</v>
      </c>
      <c r="N100" s="174" t="s">
        <v>279</v>
      </c>
      <c r="O100" s="171"/>
      <c r="P100" s="171" t="s">
        <v>916</v>
      </c>
      <c r="Q100" s="172" t="s">
        <v>289</v>
      </c>
      <c r="R100" s="171" t="s">
        <v>289</v>
      </c>
      <c r="S100" s="172" t="s">
        <v>289</v>
      </c>
      <c r="T100" s="171" t="s">
        <v>254</v>
      </c>
      <c r="U100" s="172" t="s">
        <v>284</v>
      </c>
      <c r="V100" s="171" t="s">
        <v>973</v>
      </c>
      <c r="W100" s="172" t="s">
        <v>290</v>
      </c>
      <c r="X100" s="171"/>
      <c r="Y100" s="172"/>
      <c r="Z100" s="173"/>
      <c r="AA100" s="174"/>
      <c r="AB100" s="173" t="s">
        <v>317</v>
      </c>
      <c r="AC100" s="174" t="s">
        <v>280</v>
      </c>
      <c r="AD100" s="198">
        <v>32</v>
      </c>
      <c r="AE100" s="172" t="s">
        <v>287</v>
      </c>
      <c r="AF100" s="239">
        <v>0.007375068134731766</v>
      </c>
      <c r="AG100" s="174" t="s">
        <v>280</v>
      </c>
      <c r="AH100" s="239"/>
      <c r="AI100" s="174"/>
      <c r="AJ100" s="193">
        <f>AG100+AE100+AC100+AA100+Y100+W100+U100+S100+Q100+N100+L100+J100</f>
        <v>63</v>
      </c>
      <c r="AK100" s="262">
        <v>2</v>
      </c>
    </row>
    <row r="101" spans="1:37" s="159" customFormat="1" ht="34.5" customHeight="1" thickBot="1">
      <c r="A101" s="158"/>
      <c r="B101" s="156"/>
      <c r="C101" s="156" t="s">
        <v>595</v>
      </c>
      <c r="D101" s="123" t="s">
        <v>906</v>
      </c>
      <c r="E101" s="183" t="s">
        <v>569</v>
      </c>
      <c r="F101" s="186" t="s">
        <v>354</v>
      </c>
      <c r="G101" s="187" t="s">
        <v>570</v>
      </c>
      <c r="H101" s="178" t="s">
        <v>270</v>
      </c>
      <c r="I101" s="178" t="s">
        <v>887</v>
      </c>
      <c r="J101" s="217" t="s">
        <v>287</v>
      </c>
      <c r="K101" s="178"/>
      <c r="L101" s="217"/>
      <c r="M101" s="179" t="s">
        <v>295</v>
      </c>
      <c r="N101" s="219" t="s">
        <v>280</v>
      </c>
      <c r="O101" s="179"/>
      <c r="P101" s="179" t="s">
        <v>916</v>
      </c>
      <c r="Q101" s="180" t="s">
        <v>289</v>
      </c>
      <c r="R101" s="179" t="s">
        <v>290</v>
      </c>
      <c r="S101" s="180" t="s">
        <v>287</v>
      </c>
      <c r="T101" s="179" t="s">
        <v>95</v>
      </c>
      <c r="U101" s="180" t="s">
        <v>294</v>
      </c>
      <c r="V101" s="179" t="s">
        <v>935</v>
      </c>
      <c r="W101" s="180" t="s">
        <v>297</v>
      </c>
      <c r="X101" s="179"/>
      <c r="Y101" s="180"/>
      <c r="Z101" s="204"/>
      <c r="AA101" s="219"/>
      <c r="AB101" s="204" t="s">
        <v>314</v>
      </c>
      <c r="AC101" s="219" t="s">
        <v>286</v>
      </c>
      <c r="AD101" s="205">
        <v>26</v>
      </c>
      <c r="AE101" s="172" t="s">
        <v>293</v>
      </c>
      <c r="AF101" s="240">
        <v>0.007233268684811112</v>
      </c>
      <c r="AG101" s="219" t="s">
        <v>279</v>
      </c>
      <c r="AH101" s="240"/>
      <c r="AI101" s="180"/>
      <c r="AJ101" s="220">
        <f>AG101+AE101+AC101+AA101+Y101+W101+U101+S101+Q101+N101+L101+J101</f>
        <v>90</v>
      </c>
      <c r="AK101" s="263">
        <v>7</v>
      </c>
    </row>
    <row r="102" spans="10:35" ht="34.5" customHeight="1">
      <c r="J102" s="106"/>
      <c r="L102" s="106"/>
      <c r="N102" s="108"/>
      <c r="Q102" s="108"/>
      <c r="S102" s="108"/>
      <c r="U102" s="108"/>
      <c r="W102" s="108"/>
      <c r="Y102" s="108"/>
      <c r="Z102" s="106"/>
      <c r="AA102" s="108"/>
      <c r="AB102" s="106"/>
      <c r="AC102" s="108"/>
      <c r="AE102" s="108"/>
      <c r="AG102" s="108"/>
      <c r="AI102" s="108"/>
    </row>
    <row r="103" spans="1:35" s="167" customFormat="1" ht="29.25" customHeight="1">
      <c r="A103" s="246" t="s">
        <v>6</v>
      </c>
      <c r="B103" s="246"/>
      <c r="E103" s="246" t="s">
        <v>6</v>
      </c>
      <c r="F103" s="246"/>
      <c r="G103" s="248"/>
      <c r="H103" s="247" t="s">
        <v>863</v>
      </c>
      <c r="I103" s="247"/>
      <c r="J103" s="247"/>
      <c r="K103" s="247"/>
      <c r="L103" s="247"/>
      <c r="M103" s="247"/>
      <c r="N103" s="168"/>
      <c r="O103" s="168"/>
      <c r="Q103" s="168"/>
      <c r="S103" s="168"/>
      <c r="U103" s="168"/>
      <c r="W103" s="168"/>
      <c r="Y103" s="168"/>
      <c r="AA103" s="168"/>
      <c r="AC103" s="168"/>
      <c r="AD103" s="203"/>
      <c r="AE103" s="168"/>
      <c r="AG103" s="168"/>
      <c r="AI103" s="168"/>
    </row>
    <row r="104" spans="1:35" s="167" customFormat="1" ht="33" customHeight="1">
      <c r="A104" s="246" t="s">
        <v>8</v>
      </c>
      <c r="B104" s="246"/>
      <c r="E104" s="246" t="s">
        <v>8</v>
      </c>
      <c r="F104" s="246"/>
      <c r="G104" s="246"/>
      <c r="H104" s="247" t="s">
        <v>864</v>
      </c>
      <c r="I104" s="247"/>
      <c r="J104" s="247"/>
      <c r="K104" s="247"/>
      <c r="L104" s="247"/>
      <c r="M104" s="247"/>
      <c r="N104" s="168"/>
      <c r="O104" s="168"/>
      <c r="Q104" s="168"/>
      <c r="S104" s="168"/>
      <c r="U104" s="168"/>
      <c r="W104" s="168"/>
      <c r="Y104" s="168"/>
      <c r="AA104" s="168"/>
      <c r="AC104" s="168"/>
      <c r="AD104" s="203"/>
      <c r="AE104" s="168"/>
      <c r="AG104" s="168"/>
      <c r="AI104" s="168"/>
    </row>
    <row r="105" spans="26:28" ht="49.5" customHeight="1">
      <c r="Z105" s="106"/>
      <c r="AB105" s="106"/>
    </row>
    <row r="106" spans="26:28" ht="49.5" customHeight="1">
      <c r="Z106" s="106"/>
      <c r="AB106" s="106"/>
    </row>
    <row r="107" ht="49.5" customHeight="1"/>
    <row r="108" ht="49.5" customHeight="1"/>
    <row r="109" ht="49.5" customHeight="1"/>
    <row r="110" ht="49.5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</sheetData>
  <sheetProtection/>
  <mergeCells count="9">
    <mergeCell ref="A104:B104"/>
    <mergeCell ref="E104:G104"/>
    <mergeCell ref="H104:M104"/>
    <mergeCell ref="D1:AK1"/>
    <mergeCell ref="D3:E3"/>
    <mergeCell ref="D4:Y4"/>
    <mergeCell ref="A103:B103"/>
    <mergeCell ref="E103:G103"/>
    <mergeCell ref="H103:M103"/>
  </mergeCells>
  <conditionalFormatting sqref="E105:E65536 E2:E3 E5:E103">
    <cfRule type="duplicateValues" priority="3" dxfId="6" stopIfTrue="1">
      <formula>AND(COUNTIF($E$105:$E$65536,E2)+COUNTIF($E$2:$E$3,E2)+COUNTIF($E$5:$E$103,E2)&gt;1,NOT(ISBLANK(E2)))</formula>
    </cfRule>
  </conditionalFormatting>
  <conditionalFormatting sqref="E104">
    <cfRule type="duplicateValues" priority="2" dxfId="6" stopIfTrue="1">
      <formula>AND(COUNTIF($E$104:$E$104,E104)&gt;1,NOT(ISBLANK(E104)))</formula>
    </cfRule>
  </conditionalFormatting>
  <conditionalFormatting sqref="E4">
    <cfRule type="duplicateValues" priority="1" dxfId="6" stopIfTrue="1">
      <formula>AND(COUNTIF($E$4:$E$4,E4)&gt;1,NOT(ISBLANK(E4)))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61"/>
  <sheetViews>
    <sheetView view="pageBreakPreview" zoomScale="90" zoomScaleSheetLayoutView="90" zoomScalePageLayoutView="0" workbookViewId="0" topLeftCell="A1">
      <selection activeCell="A6" sqref="A6:L6"/>
    </sheetView>
  </sheetViews>
  <sheetFormatPr defaultColWidth="9.140625" defaultRowHeight="15"/>
  <cols>
    <col min="1" max="2" width="4.28125" style="146" customWidth="1"/>
    <col min="3" max="3" width="29.7109375" style="146" customWidth="1"/>
    <col min="4" max="4" width="11.8515625" style="152" customWidth="1"/>
    <col min="5" max="5" width="25.57421875" style="147" customWidth="1"/>
    <col min="6" max="6" width="5.421875" style="147" hidden="1" customWidth="1"/>
    <col min="7" max="7" width="10.140625" style="147" customWidth="1"/>
    <col min="8" max="8" width="9.8515625" style="148" customWidth="1"/>
    <col min="9" max="9" width="3.7109375" style="148" hidden="1" customWidth="1"/>
    <col min="10" max="13" width="8.8515625" style="147" customWidth="1"/>
    <col min="14" max="19" width="7.28125" style="147" customWidth="1"/>
    <col min="20" max="20" width="7.28125" style="146" customWidth="1"/>
    <col min="21" max="16384" width="9.140625" style="146" customWidth="1"/>
  </cols>
  <sheetData>
    <row r="1" spans="1:19" s="1" customFormat="1" ht="15.75">
      <c r="A1" s="250" t="s">
        <v>25</v>
      </c>
      <c r="B1" s="250"/>
      <c r="C1" s="250"/>
      <c r="D1" s="250"/>
      <c r="E1" s="250"/>
      <c r="F1" s="250"/>
      <c r="G1" s="250"/>
      <c r="H1" s="250"/>
      <c r="I1" s="104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33.75" customHeight="1">
      <c r="A2" s="251" t="s">
        <v>611</v>
      </c>
      <c r="B2" s="251"/>
      <c r="C2" s="251"/>
      <c r="D2" s="251"/>
      <c r="E2" s="251"/>
      <c r="F2" s="251"/>
      <c r="G2" s="251"/>
      <c r="H2" s="251"/>
      <c r="I2" s="251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27.75" customHeight="1">
      <c r="A3" s="249" t="s">
        <v>27</v>
      </c>
      <c r="B3" s="249"/>
      <c r="C3" s="249"/>
      <c r="D3" s="249"/>
      <c r="E3" s="249"/>
      <c r="F3" s="249"/>
      <c r="G3" s="249"/>
      <c r="H3" s="249"/>
      <c r="I3" s="104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8" customHeight="1">
      <c r="A4" s="1" t="s">
        <v>613</v>
      </c>
      <c r="D4" s="3"/>
      <c r="E4" s="2"/>
      <c r="F4" s="2"/>
      <c r="G4" s="2"/>
      <c r="H4" s="104"/>
      <c r="I4" s="104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6.5" thickBot="1">
      <c r="A5" s="1" t="s">
        <v>1027</v>
      </c>
      <c r="D5" s="3"/>
      <c r="E5" s="2" t="s">
        <v>1030</v>
      </c>
      <c r="F5" s="2"/>
      <c r="G5" s="2"/>
      <c r="H5" s="104"/>
      <c r="I5" s="104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3" ht="15">
      <c r="A6" s="228" t="s">
        <v>1020</v>
      </c>
      <c r="B6" s="229" t="s">
        <v>1021</v>
      </c>
      <c r="C6" s="229" t="s">
        <v>1022</v>
      </c>
      <c r="D6" s="229" t="s">
        <v>2</v>
      </c>
      <c r="E6" s="229" t="s">
        <v>1</v>
      </c>
      <c r="F6" s="229" t="s">
        <v>1023</v>
      </c>
      <c r="G6" s="230" t="s">
        <v>1024</v>
      </c>
      <c r="H6" s="230" t="s">
        <v>1025</v>
      </c>
      <c r="I6" s="231" t="s">
        <v>1026</v>
      </c>
      <c r="J6" s="229">
        <v>1</v>
      </c>
      <c r="K6" s="229">
        <v>2</v>
      </c>
      <c r="L6" s="229">
        <v>3</v>
      </c>
      <c r="M6" s="229">
        <v>4</v>
      </c>
    </row>
    <row r="7" spans="1:13" ht="15">
      <c r="A7" s="225">
        <v>1</v>
      </c>
      <c r="B7" s="226">
        <v>292</v>
      </c>
      <c r="C7" s="226" t="s">
        <v>569</v>
      </c>
      <c r="D7" s="226" t="s">
        <v>570</v>
      </c>
      <c r="E7" s="226" t="s">
        <v>270</v>
      </c>
      <c r="F7" s="226">
        <v>121</v>
      </c>
      <c r="G7" s="227">
        <v>0.007233268684811112</v>
      </c>
      <c r="H7" s="222"/>
      <c r="I7" s="223">
        <v>4</v>
      </c>
      <c r="J7" s="224">
        <v>0.0007259315914578401</v>
      </c>
      <c r="K7" s="224">
        <v>0.00216752290725708</v>
      </c>
      <c r="L7" s="224">
        <v>0.002231001853942871</v>
      </c>
      <c r="M7" s="232">
        <v>0.0021088123321533203</v>
      </c>
    </row>
    <row r="8" spans="1:13" ht="15">
      <c r="A8" s="225">
        <v>2</v>
      </c>
      <c r="B8" s="226">
        <v>291</v>
      </c>
      <c r="C8" s="226" t="s">
        <v>758</v>
      </c>
      <c r="D8" s="226" t="s">
        <v>759</v>
      </c>
      <c r="E8" s="226" t="s">
        <v>270</v>
      </c>
      <c r="F8" s="226">
        <v>126</v>
      </c>
      <c r="G8" s="227">
        <v>0.007375068134731766</v>
      </c>
      <c r="H8" s="222">
        <v>0.0001417994499206543</v>
      </c>
      <c r="I8" s="223">
        <v>4</v>
      </c>
      <c r="J8" s="224">
        <v>0.0007237262196011507</v>
      </c>
      <c r="K8" s="224">
        <v>0.002144038677215576</v>
      </c>
      <c r="L8" s="224">
        <v>0.002246558666229248</v>
      </c>
      <c r="M8" s="232">
        <v>0.002260744571685791</v>
      </c>
    </row>
    <row r="9" spans="1:13" ht="15">
      <c r="A9" s="225">
        <v>3</v>
      </c>
      <c r="B9" s="226">
        <v>290</v>
      </c>
      <c r="C9" s="226" t="s">
        <v>571</v>
      </c>
      <c r="D9" s="226" t="s">
        <v>572</v>
      </c>
      <c r="E9" s="226" t="s">
        <v>270</v>
      </c>
      <c r="F9" s="226">
        <v>124</v>
      </c>
      <c r="G9" s="227">
        <v>0.008090025848812576</v>
      </c>
      <c r="H9" s="222">
        <v>0.0008567571640014648</v>
      </c>
      <c r="I9" s="223">
        <v>4</v>
      </c>
      <c r="J9" s="224">
        <v>0.0007287926144070589</v>
      </c>
      <c r="K9" s="224">
        <v>0.0021945834159851074</v>
      </c>
      <c r="L9" s="224">
        <v>0.002548694610595703</v>
      </c>
      <c r="M9" s="232">
        <v>0.002617955207824707</v>
      </c>
    </row>
    <row r="10" spans="1:13" ht="15">
      <c r="A10" s="225">
        <v>4</v>
      </c>
      <c r="B10" s="226">
        <v>262</v>
      </c>
      <c r="C10" s="226" t="s">
        <v>624</v>
      </c>
      <c r="D10" s="226" t="s">
        <v>625</v>
      </c>
      <c r="E10" s="226" t="s">
        <v>53</v>
      </c>
      <c r="F10" s="226">
        <v>24</v>
      </c>
      <c r="G10" s="227">
        <v>0.008434678448571042</v>
      </c>
      <c r="H10" s="222">
        <v>0.0012014097637599308</v>
      </c>
      <c r="I10" s="223">
        <v>4</v>
      </c>
      <c r="J10" s="224">
        <v>0.0007662428749931616</v>
      </c>
      <c r="K10" s="224">
        <v>0.0025281906127929688</v>
      </c>
      <c r="L10" s="224">
        <v>0.002643108367919922</v>
      </c>
      <c r="M10" s="232">
        <v>0.0024971365928649902</v>
      </c>
    </row>
    <row r="11" spans="1:13" ht="15">
      <c r="A11" s="225">
        <v>5</v>
      </c>
      <c r="B11" s="226">
        <v>276</v>
      </c>
      <c r="C11" s="226" t="s">
        <v>762</v>
      </c>
      <c r="D11" s="226" t="s">
        <v>763</v>
      </c>
      <c r="E11" s="226" t="s">
        <v>878</v>
      </c>
      <c r="F11" s="226">
        <v>5</v>
      </c>
      <c r="G11" s="227">
        <v>0.008761918544769265</v>
      </c>
      <c r="H11" s="222">
        <v>0.0015286498599581533</v>
      </c>
      <c r="I11" s="223">
        <v>4</v>
      </c>
      <c r="J11" s="224">
        <v>0.0007894992828368919</v>
      </c>
      <c r="K11" s="224">
        <v>0.0027194619178771973</v>
      </c>
      <c r="L11" s="224">
        <v>0.002784550189971924</v>
      </c>
      <c r="M11" s="232">
        <v>0.002468407154083252</v>
      </c>
    </row>
    <row r="12" spans="1:13" ht="15">
      <c r="A12" s="225">
        <v>6</v>
      </c>
      <c r="B12" s="226">
        <v>283</v>
      </c>
      <c r="C12" s="226" t="s">
        <v>826</v>
      </c>
      <c r="D12" s="226" t="s">
        <v>827</v>
      </c>
      <c r="E12" s="226" t="s">
        <v>107</v>
      </c>
      <c r="F12" s="226">
        <v>41</v>
      </c>
      <c r="G12" s="227">
        <v>0.00878004100587626</v>
      </c>
      <c r="H12" s="222">
        <v>0.0015467723210651485</v>
      </c>
      <c r="I12" s="223">
        <v>4</v>
      </c>
      <c r="J12" s="224">
        <v>0.0009774949815537504</v>
      </c>
      <c r="K12" s="224">
        <v>0.0026378631591796875</v>
      </c>
      <c r="L12" s="224">
        <v>0.0026483535766601562</v>
      </c>
      <c r="M12" s="232">
        <v>0.002516329288482666</v>
      </c>
    </row>
    <row r="13" spans="1:13" ht="15">
      <c r="A13" s="225">
        <v>7</v>
      </c>
      <c r="B13" s="226">
        <v>296</v>
      </c>
      <c r="C13" s="226" t="s">
        <v>721</v>
      </c>
      <c r="D13" s="226" t="s">
        <v>722</v>
      </c>
      <c r="E13" s="226" t="s">
        <v>880</v>
      </c>
      <c r="F13" s="226">
        <v>113</v>
      </c>
      <c r="G13" s="227">
        <v>0.008870361910925939</v>
      </c>
      <c r="H13" s="222">
        <v>0.0016370932261148274</v>
      </c>
      <c r="I13" s="223">
        <v>4</v>
      </c>
      <c r="J13" s="224">
        <v>0.0009521232710943961</v>
      </c>
      <c r="K13" s="224">
        <v>0.0026514530181884766</v>
      </c>
      <c r="L13" s="224">
        <v>0.00261765718460083</v>
      </c>
      <c r="M13" s="232">
        <v>0.0026491284370422363</v>
      </c>
    </row>
    <row r="14" spans="1:13" ht="15">
      <c r="A14" s="225">
        <v>8</v>
      </c>
      <c r="B14" s="226">
        <v>267</v>
      </c>
      <c r="C14" s="226" t="s">
        <v>872</v>
      </c>
      <c r="D14" s="226" t="s">
        <v>873</v>
      </c>
      <c r="E14" s="226" t="s">
        <v>53</v>
      </c>
      <c r="F14" s="226">
        <v>26</v>
      </c>
      <c r="G14" s="227">
        <v>0.008885289563072996</v>
      </c>
      <c r="H14" s="222">
        <v>0.001652020878261884</v>
      </c>
      <c r="I14" s="223">
        <v>4</v>
      </c>
      <c r="J14" s="224">
        <v>0.0007881177796257299</v>
      </c>
      <c r="K14" s="224">
        <v>0.002578556537628174</v>
      </c>
      <c r="L14" s="224">
        <v>0.002732217311859131</v>
      </c>
      <c r="M14" s="232">
        <v>0.002786397933959961</v>
      </c>
    </row>
    <row r="15" spans="1:13" ht="15">
      <c r="A15" s="225">
        <v>9</v>
      </c>
      <c r="B15" s="226">
        <v>282</v>
      </c>
      <c r="C15" s="226" t="s">
        <v>754</v>
      </c>
      <c r="D15" s="226" t="s">
        <v>755</v>
      </c>
      <c r="E15" s="226" t="s">
        <v>107</v>
      </c>
      <c r="F15" s="226">
        <v>37</v>
      </c>
      <c r="G15" s="227">
        <v>0.008909681108262735</v>
      </c>
      <c r="H15" s="222">
        <v>0.0016764124234516231</v>
      </c>
      <c r="I15" s="223">
        <v>4</v>
      </c>
      <c r="J15" s="224">
        <v>0.0009819653299119047</v>
      </c>
      <c r="K15" s="224">
        <v>0.00272291898727417</v>
      </c>
      <c r="L15" s="224">
        <v>0.0026889443397521973</v>
      </c>
      <c r="M15" s="232">
        <v>0.002515852451324463</v>
      </c>
    </row>
    <row r="16" spans="1:13" ht="15">
      <c r="A16" s="225">
        <v>10</v>
      </c>
      <c r="B16" s="226">
        <v>269</v>
      </c>
      <c r="C16" s="226" t="s">
        <v>682</v>
      </c>
      <c r="D16" s="226" t="s">
        <v>683</v>
      </c>
      <c r="E16" s="226" t="s">
        <v>876</v>
      </c>
      <c r="F16" s="226">
        <v>16</v>
      </c>
      <c r="G16" s="227">
        <v>0.008967644638485428</v>
      </c>
      <c r="H16" s="222">
        <v>0.0017343759536743164</v>
      </c>
      <c r="I16" s="223">
        <v>4</v>
      </c>
      <c r="J16" s="224">
        <v>0.0009072489208645784</v>
      </c>
      <c r="K16" s="224">
        <v>0.0027912259101867676</v>
      </c>
      <c r="L16" s="224">
        <v>0.0027951598167419434</v>
      </c>
      <c r="M16" s="232">
        <v>0.0024740099906921387</v>
      </c>
    </row>
    <row r="17" spans="1:13" ht="15">
      <c r="A17" s="225">
        <v>11</v>
      </c>
      <c r="B17" s="226">
        <v>268</v>
      </c>
      <c r="C17" s="226" t="s">
        <v>844</v>
      </c>
      <c r="D17" s="226" t="s">
        <v>845</v>
      </c>
      <c r="E17" s="226" t="s">
        <v>876</v>
      </c>
      <c r="F17" s="226">
        <v>22</v>
      </c>
      <c r="G17" s="227">
        <v>0.008992857403225418</v>
      </c>
      <c r="H17" s="222">
        <v>0.0017595887184143066</v>
      </c>
      <c r="I17" s="223">
        <v>4</v>
      </c>
      <c r="J17" s="224">
        <v>0.0009027785725064241</v>
      </c>
      <c r="K17" s="224">
        <v>0.0027998685836791992</v>
      </c>
      <c r="L17" s="224">
        <v>0.002788245677947998</v>
      </c>
      <c r="M17" s="232">
        <v>0.002501964569091797</v>
      </c>
    </row>
    <row r="18" spans="1:13" ht="15">
      <c r="A18" s="225">
        <v>12</v>
      </c>
      <c r="B18" s="226">
        <v>288</v>
      </c>
      <c r="C18" s="226" t="s">
        <v>834</v>
      </c>
      <c r="D18" s="226" t="s">
        <v>835</v>
      </c>
      <c r="E18" s="226" t="s">
        <v>866</v>
      </c>
      <c r="F18" s="226">
        <v>67</v>
      </c>
      <c r="G18" s="227">
        <v>0.009001710679795938</v>
      </c>
      <c r="H18" s="222">
        <v>0.0017684419949848262</v>
      </c>
      <c r="I18" s="223">
        <v>4</v>
      </c>
      <c r="J18" s="224">
        <v>0.0009398248460557035</v>
      </c>
      <c r="K18" s="224">
        <v>0.002813577651977539</v>
      </c>
      <c r="L18" s="224">
        <v>0.0026723146438598633</v>
      </c>
      <c r="M18" s="232">
        <v>0.002575993537902832</v>
      </c>
    </row>
    <row r="19" spans="1:13" ht="15">
      <c r="A19" s="225">
        <v>13</v>
      </c>
      <c r="B19" s="226">
        <v>270</v>
      </c>
      <c r="C19" s="226" t="s">
        <v>630</v>
      </c>
      <c r="D19" s="226" t="s">
        <v>631</v>
      </c>
      <c r="E19" s="226" t="s">
        <v>876</v>
      </c>
      <c r="F19" s="226">
        <v>11</v>
      </c>
      <c r="G19" s="227">
        <v>0.009056276745266434</v>
      </c>
      <c r="H19" s="222">
        <v>0.0018230080604553223</v>
      </c>
      <c r="I19" s="223">
        <v>4</v>
      </c>
      <c r="J19" s="224">
        <v>0.0009105271763272249</v>
      </c>
      <c r="K19" s="224">
        <v>0.0027955174446105957</v>
      </c>
      <c r="L19" s="224">
        <v>0.0027903318405151367</v>
      </c>
      <c r="M19" s="232">
        <v>0.0025599002838134766</v>
      </c>
    </row>
    <row r="20" spans="1:13" ht="15">
      <c r="A20" s="225">
        <v>14</v>
      </c>
      <c r="B20" s="226">
        <v>293</v>
      </c>
      <c r="C20" s="226" t="s">
        <v>756</v>
      </c>
      <c r="D20" s="226" t="s">
        <v>757</v>
      </c>
      <c r="E20" s="226" t="s">
        <v>880</v>
      </c>
      <c r="F20" s="226">
        <v>116</v>
      </c>
      <c r="G20" s="227">
        <v>0.009083984957800939</v>
      </c>
      <c r="H20" s="222">
        <v>0.0018507162729898274</v>
      </c>
      <c r="I20" s="223">
        <v>4</v>
      </c>
      <c r="J20" s="224">
        <v>0.0009484873877630973</v>
      </c>
      <c r="K20" s="224">
        <v>0.002695798873901367</v>
      </c>
      <c r="L20" s="224">
        <v>0.0027936697006225586</v>
      </c>
      <c r="M20" s="232">
        <v>0.002646028995513916</v>
      </c>
    </row>
    <row r="21" spans="1:13" ht="15">
      <c r="A21" s="225">
        <v>15</v>
      </c>
      <c r="B21" s="226">
        <v>294</v>
      </c>
      <c r="C21" s="226" t="s">
        <v>733</v>
      </c>
      <c r="D21" s="226" t="s">
        <v>734</v>
      </c>
      <c r="E21" s="226" t="s">
        <v>880</v>
      </c>
      <c r="F21" s="226">
        <v>115</v>
      </c>
      <c r="G21" s="227">
        <v>0.009159504042731359</v>
      </c>
      <c r="H21" s="222">
        <v>0.0019262353579202474</v>
      </c>
      <c r="I21" s="223">
        <v>4</v>
      </c>
      <c r="J21" s="224">
        <v>0.0009445534812079215</v>
      </c>
      <c r="K21" s="224">
        <v>0.0026941299438476562</v>
      </c>
      <c r="L21" s="224">
        <v>0.0027923583984375</v>
      </c>
      <c r="M21" s="232">
        <v>0.0027284622192382812</v>
      </c>
    </row>
    <row r="22" spans="1:13" ht="15">
      <c r="A22" s="225">
        <v>16</v>
      </c>
      <c r="B22" s="226">
        <v>260</v>
      </c>
      <c r="C22" s="226" t="s">
        <v>672</v>
      </c>
      <c r="D22" s="226" t="s">
        <v>673</v>
      </c>
      <c r="E22" s="226" t="s">
        <v>53</v>
      </c>
      <c r="F22" s="226">
        <v>25</v>
      </c>
      <c r="G22" s="227">
        <v>0.00931158198250659</v>
      </c>
      <c r="H22" s="222">
        <v>0.0020783132976954777</v>
      </c>
      <c r="I22" s="223">
        <v>4</v>
      </c>
      <c r="J22" s="224">
        <v>0.0007938994301689428</v>
      </c>
      <c r="K22" s="224">
        <v>0.002708256244659424</v>
      </c>
      <c r="L22" s="224">
        <v>0.002858877182006836</v>
      </c>
      <c r="M22" s="232">
        <v>0.0029505491256713867</v>
      </c>
    </row>
    <row r="23" spans="1:13" ht="15">
      <c r="A23" s="225">
        <v>17</v>
      </c>
      <c r="B23" s="226">
        <v>281</v>
      </c>
      <c r="C23" s="226" t="s">
        <v>794</v>
      </c>
      <c r="D23" s="226" t="s">
        <v>795</v>
      </c>
      <c r="E23" s="226" t="s">
        <v>107</v>
      </c>
      <c r="F23" s="226">
        <v>38</v>
      </c>
      <c r="G23" s="227">
        <v>0.009332158830430703</v>
      </c>
      <c r="H23" s="222">
        <v>0.002098890145619592</v>
      </c>
      <c r="I23" s="223">
        <v>4</v>
      </c>
      <c r="J23" s="224">
        <v>0.0009863760736252836</v>
      </c>
      <c r="K23" s="224">
        <v>0.0027933716773986816</v>
      </c>
      <c r="L23" s="224">
        <v>0.0028694868087768555</v>
      </c>
      <c r="M23" s="232">
        <v>0.002682924270629883</v>
      </c>
    </row>
    <row r="24" spans="1:13" ht="15">
      <c r="A24" s="225">
        <v>18</v>
      </c>
      <c r="B24" s="226">
        <v>271</v>
      </c>
      <c r="C24" s="226" t="s">
        <v>680</v>
      </c>
      <c r="D24" s="226" t="s">
        <v>681</v>
      </c>
      <c r="E24" s="226" t="s">
        <v>876</v>
      </c>
      <c r="F24" s="226">
        <v>15</v>
      </c>
      <c r="G24" s="227">
        <v>0.009332842297024246</v>
      </c>
      <c r="H24" s="222">
        <v>0.0020995736122131348</v>
      </c>
      <c r="I24" s="223">
        <v>4</v>
      </c>
      <c r="J24" s="224">
        <v>0.0009174413151211702</v>
      </c>
      <c r="K24" s="224">
        <v>0.0027948617935180664</v>
      </c>
      <c r="L24" s="224">
        <v>0.002788364887237549</v>
      </c>
      <c r="M24" s="232">
        <v>0.002832174301147461</v>
      </c>
    </row>
    <row r="25" spans="1:13" ht="15">
      <c r="A25" s="225">
        <v>19</v>
      </c>
      <c r="B25" s="226">
        <v>287</v>
      </c>
      <c r="C25" s="226" t="s">
        <v>620</v>
      </c>
      <c r="D25" s="226" t="s">
        <v>621</v>
      </c>
      <c r="E25" s="226" t="s">
        <v>118</v>
      </c>
      <c r="F25" s="226">
        <v>79</v>
      </c>
      <c r="G25" s="227">
        <v>0.009535190794203063</v>
      </c>
      <c r="H25" s="222">
        <v>0.0023019221093919517</v>
      </c>
      <c r="I25" s="223">
        <v>4</v>
      </c>
      <c r="J25" s="224">
        <v>0.0010966632101271356</v>
      </c>
      <c r="K25" s="224">
        <v>0.0028787851333618164</v>
      </c>
      <c r="L25" s="224">
        <v>0.0029448270797729492</v>
      </c>
      <c r="M25" s="232">
        <v>0.002614915370941162</v>
      </c>
    </row>
    <row r="26" spans="1:13" ht="15">
      <c r="A26" s="225">
        <v>20</v>
      </c>
      <c r="B26" s="226">
        <v>261</v>
      </c>
      <c r="C26" s="226" t="s">
        <v>618</v>
      </c>
      <c r="D26" s="226" t="s">
        <v>619</v>
      </c>
      <c r="E26" s="226" t="s">
        <v>53</v>
      </c>
      <c r="F26" s="226">
        <v>23</v>
      </c>
      <c r="G26" s="227">
        <v>0.009639884365929441</v>
      </c>
      <c r="H26" s="222">
        <v>0.0024066156811183292</v>
      </c>
      <c r="I26" s="223">
        <v>4</v>
      </c>
      <c r="J26" s="224">
        <v>0.0007618917359245581</v>
      </c>
      <c r="K26" s="224">
        <v>0.002686619758605957</v>
      </c>
      <c r="L26" s="224">
        <v>0.0031433701515197754</v>
      </c>
      <c r="M26" s="232">
        <v>0.0030480027198791504</v>
      </c>
    </row>
    <row r="27" spans="1:13" ht="15">
      <c r="A27" s="225">
        <v>21</v>
      </c>
      <c r="B27" s="226">
        <v>314</v>
      </c>
      <c r="C27" s="226" t="s">
        <v>832</v>
      </c>
      <c r="D27" s="226" t="s">
        <v>833</v>
      </c>
      <c r="E27" s="226" t="s">
        <v>213</v>
      </c>
      <c r="F27" s="226">
        <v>90</v>
      </c>
      <c r="G27" s="227">
        <v>0.009780882464514806</v>
      </c>
      <c r="H27" s="222">
        <v>0.0025476137797036946</v>
      </c>
      <c r="I27" s="223">
        <v>4</v>
      </c>
      <c r="J27" s="224">
        <v>0.0009350763426886344</v>
      </c>
      <c r="K27" s="224">
        <v>0.0027145743370056152</v>
      </c>
      <c r="L27" s="224">
        <v>0.0029978156089782715</v>
      </c>
      <c r="M27" s="232">
        <v>0.003133416175842285</v>
      </c>
    </row>
    <row r="28" spans="1:13" ht="15">
      <c r="A28" s="225">
        <v>22</v>
      </c>
      <c r="B28" s="226">
        <v>295</v>
      </c>
      <c r="C28" s="226" t="s">
        <v>691</v>
      </c>
      <c r="D28" s="226" t="s">
        <v>692</v>
      </c>
      <c r="E28" s="226" t="s">
        <v>880</v>
      </c>
      <c r="F28" s="226">
        <v>110</v>
      </c>
      <c r="G28" s="227">
        <v>0.009867786036597326</v>
      </c>
      <c r="H28" s="222">
        <v>0.002634517351786214</v>
      </c>
      <c r="I28" s="223">
        <v>4</v>
      </c>
      <c r="J28" s="224">
        <v>0.0009398447142706656</v>
      </c>
      <c r="K28" s="224">
        <v>0.002679288387298584</v>
      </c>
      <c r="L28" s="224">
        <v>0.0030768513679504395</v>
      </c>
      <c r="M28" s="232">
        <v>0.0031718015670776367</v>
      </c>
    </row>
    <row r="29" spans="1:13" ht="15">
      <c r="A29" s="225">
        <v>23</v>
      </c>
      <c r="B29" s="226">
        <v>277</v>
      </c>
      <c r="C29" s="226" t="s">
        <v>626</v>
      </c>
      <c r="D29" s="226" t="s">
        <v>627</v>
      </c>
      <c r="E29" s="226" t="s">
        <v>878</v>
      </c>
      <c r="F29" s="226">
        <v>1</v>
      </c>
      <c r="G29" s="227">
        <v>0.009957885742187478</v>
      </c>
      <c r="H29" s="222">
        <v>0.002724617057376366</v>
      </c>
      <c r="I29" s="223">
        <v>4</v>
      </c>
      <c r="J29" s="224">
        <v>0.0008132815361022727</v>
      </c>
      <c r="K29" s="224">
        <v>0.002850770950317383</v>
      </c>
      <c r="L29" s="224">
        <v>0.0032407641410827637</v>
      </c>
      <c r="M29" s="232">
        <v>0.0030530691146850586</v>
      </c>
    </row>
    <row r="30" spans="1:13" ht="15">
      <c r="A30" s="225">
        <v>24</v>
      </c>
      <c r="B30" s="226">
        <v>280</v>
      </c>
      <c r="C30" s="226" t="s">
        <v>686</v>
      </c>
      <c r="D30" s="226" t="s">
        <v>575</v>
      </c>
      <c r="E30" s="226" t="s">
        <v>881</v>
      </c>
      <c r="F30" s="226">
        <v>92</v>
      </c>
      <c r="G30" s="227">
        <v>0.010063207149505593</v>
      </c>
      <c r="H30" s="222">
        <v>0.0028299384646944814</v>
      </c>
      <c r="I30" s="223">
        <v>4</v>
      </c>
      <c r="J30" s="224">
        <v>0.0007810354232787864</v>
      </c>
      <c r="K30" s="224">
        <v>0.002719581127166748</v>
      </c>
      <c r="L30" s="224">
        <v>0.0027990341186523438</v>
      </c>
      <c r="M30" s="232">
        <v>0.003763556480407715</v>
      </c>
    </row>
    <row r="31" spans="1:13" ht="15">
      <c r="A31" s="225">
        <v>25</v>
      </c>
      <c r="B31" s="226">
        <v>273</v>
      </c>
      <c r="C31" s="226" t="s">
        <v>573</v>
      </c>
      <c r="D31" s="226" t="s">
        <v>574</v>
      </c>
      <c r="E31" s="226" t="s">
        <v>879</v>
      </c>
      <c r="F31" s="226">
        <v>35</v>
      </c>
      <c r="G31" s="227">
        <v>0.01017708248562288</v>
      </c>
      <c r="H31" s="222">
        <v>0.0029438138008117676</v>
      </c>
      <c r="I31" s="223">
        <v>4</v>
      </c>
      <c r="J31" s="224">
        <v>0.000924891895718094</v>
      </c>
      <c r="K31" s="224">
        <v>0.002988755702972412</v>
      </c>
      <c r="L31" s="224">
        <v>0.002982020378112793</v>
      </c>
      <c r="M31" s="232">
        <v>0.00328141450881958</v>
      </c>
    </row>
    <row r="32" spans="1:13" ht="15">
      <c r="A32" s="225">
        <v>26</v>
      </c>
      <c r="B32" s="226">
        <v>285</v>
      </c>
      <c r="C32" s="226" t="s">
        <v>666</v>
      </c>
      <c r="D32" s="226" t="s">
        <v>667</v>
      </c>
      <c r="E32" s="226" t="s">
        <v>118</v>
      </c>
      <c r="F32" s="226">
        <v>81</v>
      </c>
      <c r="G32" s="227">
        <v>0.010374126169416686</v>
      </c>
      <c r="H32" s="222">
        <v>0.003140857484605575</v>
      </c>
      <c r="I32" s="223">
        <v>4</v>
      </c>
      <c r="J32" s="224">
        <v>0.0011009547445509638</v>
      </c>
      <c r="K32" s="224">
        <v>0.0028910040855407715</v>
      </c>
      <c r="L32" s="224">
        <v>0.0031458139419555664</v>
      </c>
      <c r="M32" s="232">
        <v>0.0032363533973693848</v>
      </c>
    </row>
    <row r="33" spans="1:13" ht="15">
      <c r="A33" s="225">
        <v>27</v>
      </c>
      <c r="B33" s="226">
        <v>284</v>
      </c>
      <c r="C33" s="226" t="s">
        <v>737</v>
      </c>
      <c r="D33" s="226" t="s">
        <v>738</v>
      </c>
      <c r="E33" s="226" t="s">
        <v>118</v>
      </c>
      <c r="F33" s="226">
        <v>85</v>
      </c>
      <c r="G33" s="227">
        <v>0.01045775148603656</v>
      </c>
      <c r="H33" s="222">
        <v>0.003224482801225448</v>
      </c>
      <c r="I33" s="223">
        <v>4</v>
      </c>
      <c r="J33" s="224">
        <v>0.0011101934644911493</v>
      </c>
      <c r="K33" s="224">
        <v>0.002897977828979492</v>
      </c>
      <c r="L33" s="224">
        <v>0.003139197826385498</v>
      </c>
      <c r="M33" s="232">
        <v>0.00331038236618042</v>
      </c>
    </row>
    <row r="34" spans="1:13" ht="15">
      <c r="A34" s="225">
        <v>28</v>
      </c>
      <c r="B34" s="226">
        <v>279</v>
      </c>
      <c r="C34" s="226" t="s">
        <v>858</v>
      </c>
      <c r="D34" s="226" t="s">
        <v>859</v>
      </c>
      <c r="E34" s="226" t="s">
        <v>878</v>
      </c>
      <c r="F34" s="226">
        <v>10</v>
      </c>
      <c r="G34" s="227">
        <v>0.010501599311828591</v>
      </c>
      <c r="H34" s="222">
        <v>0.0032683306270174795</v>
      </c>
      <c r="I34" s="223">
        <v>4</v>
      </c>
      <c r="J34" s="224">
        <v>0.0007979631423949973</v>
      </c>
      <c r="K34" s="224">
        <v>0.0029187798500061035</v>
      </c>
      <c r="L34" s="224">
        <v>0.003457963466644287</v>
      </c>
      <c r="M34" s="232">
        <v>0.003326892852783203</v>
      </c>
    </row>
    <row r="35" spans="1:13" ht="15">
      <c r="A35" s="225">
        <v>29</v>
      </c>
      <c r="B35" s="226">
        <v>286</v>
      </c>
      <c r="C35" s="226" t="s">
        <v>723</v>
      </c>
      <c r="D35" s="226" t="s">
        <v>724</v>
      </c>
      <c r="E35" s="226" t="s">
        <v>118</v>
      </c>
      <c r="F35" s="226">
        <v>84</v>
      </c>
      <c r="G35" s="227">
        <v>0.012315151426527282</v>
      </c>
      <c r="H35" s="222">
        <v>0.0050818827417161705</v>
      </c>
      <c r="I35" s="223">
        <v>4</v>
      </c>
      <c r="J35" s="224">
        <v>0.001104948255750915</v>
      </c>
      <c r="K35" s="224">
        <v>0.003464818000793457</v>
      </c>
      <c r="L35" s="224">
        <v>0.003947556018829346</v>
      </c>
      <c r="M35" s="232">
        <v>0.0037978291511535645</v>
      </c>
    </row>
    <row r="36" spans="1:13" ht="15">
      <c r="A36" s="225"/>
      <c r="B36" s="226">
        <v>289</v>
      </c>
      <c r="C36" s="226" t="s">
        <v>660</v>
      </c>
      <c r="D36" s="226" t="s">
        <v>661</v>
      </c>
      <c r="E36" s="226" t="s">
        <v>866</v>
      </c>
      <c r="F36" s="226">
        <v>62</v>
      </c>
      <c r="G36" s="227" t="s">
        <v>1031</v>
      </c>
      <c r="H36" s="222"/>
      <c r="I36" s="223">
        <v>3</v>
      </c>
      <c r="J36" s="224">
        <v>0.0010020520952012113</v>
      </c>
      <c r="K36" s="224">
        <v>0.003482043743133545</v>
      </c>
      <c r="L36" s="224">
        <v>0.004176795482635498</v>
      </c>
      <c r="M36" s="232"/>
    </row>
    <row r="37" spans="1:13" ht="15">
      <c r="A37" s="225"/>
      <c r="B37" s="226">
        <v>274</v>
      </c>
      <c r="C37" s="226" t="s">
        <v>741</v>
      </c>
      <c r="D37" s="226" t="s">
        <v>742</v>
      </c>
      <c r="E37" s="226" t="s">
        <v>879</v>
      </c>
      <c r="F37" s="226">
        <v>34</v>
      </c>
      <c r="G37" s="227" t="s">
        <v>1031</v>
      </c>
      <c r="H37" s="222"/>
      <c r="I37" s="223">
        <v>2</v>
      </c>
      <c r="J37" s="224">
        <v>0.0009214944309658968</v>
      </c>
      <c r="K37" s="224">
        <v>0.002997159957885742</v>
      </c>
      <c r="L37" s="224"/>
      <c r="M37" s="232"/>
    </row>
    <row r="38" spans="1:13" ht="15">
      <c r="A38" s="225"/>
      <c r="B38" s="226">
        <v>272</v>
      </c>
      <c r="C38" s="226" t="s">
        <v>676</v>
      </c>
      <c r="D38" s="226" t="s">
        <v>677</v>
      </c>
      <c r="E38" s="226" t="s">
        <v>879</v>
      </c>
      <c r="F38" s="226">
        <v>33</v>
      </c>
      <c r="G38" s="227" t="s">
        <v>1031</v>
      </c>
      <c r="H38" s="222"/>
      <c r="I38" s="223">
        <v>2</v>
      </c>
      <c r="J38" s="224">
        <v>0.0009292430347866976</v>
      </c>
      <c r="K38" s="224">
        <v>0.002997457981109619</v>
      </c>
      <c r="L38" s="224"/>
      <c r="M38" s="232"/>
    </row>
    <row r="39" spans="1:13" ht="15">
      <c r="A39" s="225"/>
      <c r="B39" s="226">
        <v>278</v>
      </c>
      <c r="C39" s="226" t="s">
        <v>848</v>
      </c>
      <c r="D39" s="226" t="s">
        <v>849</v>
      </c>
      <c r="E39" s="226" t="s">
        <v>878</v>
      </c>
      <c r="F39" s="226">
        <v>8</v>
      </c>
      <c r="G39" s="227" t="s">
        <v>1031</v>
      </c>
      <c r="H39" s="222"/>
      <c r="I39" s="223">
        <v>1</v>
      </c>
      <c r="J39" s="224">
        <v>0.0009802937507629172</v>
      </c>
      <c r="K39" s="224"/>
      <c r="L39" s="224"/>
      <c r="M39" s="232"/>
    </row>
    <row r="40" spans="1:13" ht="15">
      <c r="A40" s="225"/>
      <c r="B40" s="226">
        <v>1007</v>
      </c>
      <c r="C40" s="226" t="s">
        <v>701</v>
      </c>
      <c r="D40" s="226" t="s">
        <v>702</v>
      </c>
      <c r="E40" s="226" t="s">
        <v>53</v>
      </c>
      <c r="F40" s="226">
        <v>27</v>
      </c>
      <c r="G40" s="227" t="s">
        <v>1029</v>
      </c>
      <c r="H40" s="222"/>
      <c r="I40" s="223">
        <v>0</v>
      </c>
      <c r="J40" s="224"/>
      <c r="K40" s="224"/>
      <c r="L40" s="224"/>
      <c r="M40" s="232"/>
    </row>
    <row r="41" spans="1:13" ht="15">
      <c r="A41" s="225"/>
      <c r="B41" s="226">
        <v>1022</v>
      </c>
      <c r="C41" s="226" t="s">
        <v>628</v>
      </c>
      <c r="D41" s="226" t="s">
        <v>629</v>
      </c>
      <c r="E41" s="226" t="s">
        <v>883</v>
      </c>
      <c r="F41" s="226">
        <v>107</v>
      </c>
      <c r="G41" s="227" t="s">
        <v>1029</v>
      </c>
      <c r="H41" s="222"/>
      <c r="I41" s="223">
        <v>0</v>
      </c>
      <c r="J41" s="224"/>
      <c r="K41" s="224"/>
      <c r="L41" s="224"/>
      <c r="M41" s="232"/>
    </row>
    <row r="42" spans="1:13" ht="15.75" thickBot="1">
      <c r="A42" s="233"/>
      <c r="B42" s="234">
        <v>1027</v>
      </c>
      <c r="C42" s="234" t="s">
        <v>772</v>
      </c>
      <c r="D42" s="234" t="s">
        <v>773</v>
      </c>
      <c r="E42" s="234" t="s">
        <v>880</v>
      </c>
      <c r="F42" s="226">
        <v>118</v>
      </c>
      <c r="G42" s="227" t="s">
        <v>1029</v>
      </c>
      <c r="H42" s="235"/>
      <c r="I42" s="236">
        <v>0</v>
      </c>
      <c r="J42" s="237"/>
      <c r="K42" s="237"/>
      <c r="L42" s="237"/>
      <c r="M42" s="238"/>
    </row>
    <row r="55" spans="4:12" ht="15">
      <c r="D55" s="149"/>
      <c r="E55" s="150"/>
      <c r="F55" s="150"/>
      <c r="G55" s="150"/>
      <c r="H55" s="150"/>
      <c r="I55" s="150"/>
      <c r="J55" s="150"/>
      <c r="K55" s="150"/>
      <c r="L55" s="150"/>
    </row>
    <row r="65" spans="4:12" ht="15">
      <c r="D65" s="149"/>
      <c r="E65" s="150"/>
      <c r="F65" s="150"/>
      <c r="G65" s="150"/>
      <c r="H65" s="150"/>
      <c r="I65" s="150"/>
      <c r="J65" s="150"/>
      <c r="K65" s="150"/>
      <c r="L65" s="150"/>
    </row>
    <row r="76" spans="4:12" ht="15">
      <c r="D76" s="149"/>
      <c r="E76" s="150"/>
      <c r="F76" s="150"/>
      <c r="G76" s="150"/>
      <c r="H76" s="150"/>
      <c r="I76" s="150"/>
      <c r="J76" s="150"/>
      <c r="K76" s="150"/>
      <c r="L76" s="150"/>
    </row>
    <row r="77" spans="4:12" ht="15">
      <c r="D77" s="149"/>
      <c r="E77" s="150"/>
      <c r="F77" s="150"/>
      <c r="G77" s="150"/>
      <c r="H77" s="150"/>
      <c r="I77" s="150"/>
      <c r="J77" s="150"/>
      <c r="K77" s="150"/>
      <c r="L77" s="150"/>
    </row>
    <row r="83" spans="4:5" ht="15">
      <c r="D83" s="149"/>
      <c r="E83" s="151"/>
    </row>
    <row r="91" spans="4:12" ht="15">
      <c r="D91" s="149"/>
      <c r="E91" s="150"/>
      <c r="F91" s="150"/>
      <c r="G91" s="150"/>
      <c r="H91" s="150"/>
      <c r="I91" s="150"/>
      <c r="J91" s="150"/>
      <c r="K91" s="150"/>
      <c r="L91" s="150"/>
    </row>
    <row r="92" spans="4:12" ht="15">
      <c r="D92" s="149"/>
      <c r="E92" s="150"/>
      <c r="F92" s="150"/>
      <c r="G92" s="150"/>
      <c r="H92" s="150"/>
      <c r="I92" s="150"/>
      <c r="J92" s="150"/>
      <c r="K92" s="150"/>
      <c r="L92" s="150"/>
    </row>
    <row r="106" spans="4:12" ht="15">
      <c r="D106" s="149"/>
      <c r="E106" s="150"/>
      <c r="F106" s="150"/>
      <c r="G106" s="150"/>
      <c r="H106" s="150"/>
      <c r="I106" s="150"/>
      <c r="J106" s="150"/>
      <c r="K106" s="150"/>
      <c r="L106" s="150"/>
    </row>
    <row r="107" spans="4:12" ht="15">
      <c r="D107" s="149"/>
      <c r="E107" s="150"/>
      <c r="F107" s="150"/>
      <c r="G107" s="150"/>
      <c r="H107" s="150"/>
      <c r="I107" s="150"/>
      <c r="J107" s="150"/>
      <c r="K107" s="150"/>
      <c r="L107" s="150"/>
    </row>
    <row r="121" spans="4:12" ht="15">
      <c r="D121" s="149"/>
      <c r="E121" s="150"/>
      <c r="F121" s="150"/>
      <c r="G121" s="150"/>
      <c r="H121" s="150"/>
      <c r="I121" s="150"/>
      <c r="J121" s="150"/>
      <c r="K121" s="150"/>
      <c r="L121" s="150"/>
    </row>
    <row r="122" spans="4:12" ht="15">
      <c r="D122" s="149"/>
      <c r="E122" s="150"/>
      <c r="F122" s="150"/>
      <c r="G122" s="150"/>
      <c r="H122" s="150"/>
      <c r="I122" s="150"/>
      <c r="J122" s="150"/>
      <c r="K122" s="150"/>
      <c r="L122" s="150"/>
    </row>
    <row r="138" spans="4:12" ht="15">
      <c r="D138" s="149"/>
      <c r="E138" s="150"/>
      <c r="F138" s="150"/>
      <c r="G138" s="150"/>
      <c r="H138" s="150"/>
      <c r="I138" s="150"/>
      <c r="J138" s="150"/>
      <c r="K138" s="150"/>
      <c r="L138" s="150"/>
    </row>
    <row r="150" spans="4:12" ht="15">
      <c r="D150" s="149"/>
      <c r="E150" s="150"/>
      <c r="F150" s="150"/>
      <c r="G150" s="150"/>
      <c r="H150" s="150"/>
      <c r="I150" s="150"/>
      <c r="J150" s="150"/>
      <c r="K150" s="150"/>
      <c r="L150" s="150"/>
    </row>
    <row r="157" spans="4:12" ht="15">
      <c r="D157" s="149"/>
      <c r="E157" s="150"/>
      <c r="F157" s="150"/>
      <c r="G157" s="150"/>
      <c r="H157" s="150"/>
      <c r="I157" s="150"/>
      <c r="J157" s="150"/>
      <c r="K157" s="150"/>
      <c r="L157" s="150"/>
    </row>
    <row r="164" spans="4:5" ht="15">
      <c r="D164" s="149"/>
      <c r="E164" s="151"/>
    </row>
    <row r="166" spans="4:12" ht="15">
      <c r="D166" s="149"/>
      <c r="E166" s="150"/>
      <c r="F166" s="150"/>
      <c r="G166" s="150"/>
      <c r="H166" s="150"/>
      <c r="I166" s="150"/>
      <c r="J166" s="150"/>
      <c r="K166" s="150"/>
      <c r="L166" s="150"/>
    </row>
    <row r="187" spans="4:5" ht="15">
      <c r="D187" s="149"/>
      <c r="E187" s="151"/>
    </row>
    <row r="205" spans="4:8" ht="15">
      <c r="D205" s="149"/>
      <c r="E205" s="151"/>
      <c r="F205" s="151"/>
      <c r="G205" s="151"/>
      <c r="H205" s="150"/>
    </row>
    <row r="206" spans="4:12" ht="15">
      <c r="D206" s="149"/>
      <c r="E206" s="150"/>
      <c r="F206" s="150"/>
      <c r="G206" s="150"/>
      <c r="H206" s="150"/>
      <c r="I206" s="150"/>
      <c r="J206" s="150"/>
      <c r="K206" s="150"/>
      <c r="L206" s="150"/>
    </row>
    <row r="208" spans="4:12" ht="15">
      <c r="D208" s="149"/>
      <c r="E208" s="150"/>
      <c r="F208" s="150"/>
      <c r="G208" s="150"/>
      <c r="H208" s="150"/>
      <c r="I208" s="150"/>
      <c r="J208" s="150"/>
      <c r="K208" s="150"/>
      <c r="L208" s="150"/>
    </row>
    <row r="223" spans="4:8" ht="15">
      <c r="D223" s="149"/>
      <c r="E223" s="151"/>
      <c r="F223" s="151"/>
      <c r="G223" s="151"/>
      <c r="H223" s="150"/>
    </row>
    <row r="231" spans="4:5" ht="15">
      <c r="D231" s="149"/>
      <c r="E231" s="151"/>
    </row>
    <row r="234" spans="4:8" ht="15">
      <c r="D234" s="149"/>
      <c r="E234" s="151"/>
      <c r="F234" s="151"/>
      <c r="G234" s="151"/>
      <c r="H234" s="150"/>
    </row>
    <row r="242" spans="4:12" ht="15">
      <c r="D242" s="149"/>
      <c r="E242" s="150"/>
      <c r="F242" s="150"/>
      <c r="G242" s="150"/>
      <c r="H242" s="150"/>
      <c r="I242" s="150"/>
      <c r="J242" s="150"/>
      <c r="K242" s="150"/>
      <c r="L242" s="150"/>
    </row>
    <row r="248" spans="4:12" ht="15">
      <c r="D248" s="149"/>
      <c r="E248" s="150"/>
      <c r="F248" s="150"/>
      <c r="G248" s="150"/>
      <c r="H248" s="150"/>
      <c r="I248" s="150"/>
      <c r="J248" s="150"/>
      <c r="K248" s="150"/>
      <c r="L248" s="150"/>
    </row>
    <row r="254" spans="4:5" ht="15">
      <c r="D254" s="149"/>
      <c r="E254" s="151"/>
    </row>
    <row r="256" spans="4:8" ht="15">
      <c r="D256" s="149"/>
      <c r="E256" s="151"/>
      <c r="F256" s="151"/>
      <c r="G256" s="151"/>
      <c r="H256" s="150"/>
    </row>
    <row r="260" spans="4:8" ht="15">
      <c r="D260" s="149"/>
      <c r="E260" s="151"/>
      <c r="F260" s="151"/>
      <c r="G260" s="151"/>
      <c r="H260" s="150"/>
    </row>
    <row r="261" spans="4:8" ht="15">
      <c r="D261" s="149"/>
      <c r="E261" s="151"/>
      <c r="F261" s="151"/>
      <c r="G261" s="151"/>
      <c r="H261" s="150"/>
    </row>
  </sheetData>
  <sheetProtection/>
  <mergeCells count="3">
    <mergeCell ref="A3:H3"/>
    <mergeCell ref="A1:H1"/>
    <mergeCell ref="A2:I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61"/>
  <sheetViews>
    <sheetView view="pageBreakPreview" zoomScale="90" zoomScaleSheetLayoutView="90" zoomScalePageLayoutView="0" workbookViewId="0" topLeftCell="A1">
      <selection activeCell="A8" sqref="A8:L98"/>
    </sheetView>
  </sheetViews>
  <sheetFormatPr defaultColWidth="9.140625" defaultRowHeight="15"/>
  <cols>
    <col min="1" max="2" width="4.28125" style="146" customWidth="1"/>
    <col min="3" max="3" width="27.28125" style="146" customWidth="1"/>
    <col min="4" max="4" width="13.140625" style="152" customWidth="1"/>
    <col min="5" max="5" width="23.8515625" style="147" customWidth="1"/>
    <col min="6" max="6" width="5.8515625" style="147" customWidth="1"/>
    <col min="7" max="7" width="8.7109375" style="147" customWidth="1"/>
    <col min="8" max="8" width="9.8515625" style="148" customWidth="1"/>
    <col min="9" max="9" width="4.57421875" style="148" hidden="1" customWidth="1"/>
    <col min="10" max="10" width="9.28125" style="147" customWidth="1"/>
    <col min="11" max="11" width="9.140625" style="147" customWidth="1"/>
    <col min="12" max="12" width="9.8515625" style="147" customWidth="1"/>
    <col min="13" max="19" width="7.28125" style="147" customWidth="1"/>
    <col min="20" max="20" width="7.28125" style="146" customWidth="1"/>
    <col min="21" max="16384" width="9.140625" style="146" customWidth="1"/>
  </cols>
  <sheetData>
    <row r="1" spans="1:19" s="1" customFormat="1" ht="15.75">
      <c r="A1" s="250" t="s">
        <v>25</v>
      </c>
      <c r="B1" s="250"/>
      <c r="C1" s="250"/>
      <c r="D1" s="250"/>
      <c r="E1" s="250"/>
      <c r="F1" s="250"/>
      <c r="G1" s="250"/>
      <c r="H1" s="250"/>
      <c r="I1" s="104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33.75" customHeight="1">
      <c r="A2" s="251" t="s">
        <v>611</v>
      </c>
      <c r="B2" s="251"/>
      <c r="C2" s="251"/>
      <c r="D2" s="251"/>
      <c r="E2" s="251"/>
      <c r="F2" s="251"/>
      <c r="G2" s="251"/>
      <c r="H2" s="251"/>
      <c r="I2" s="251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1" customFormat="1" ht="27.75" customHeight="1">
      <c r="A3" s="249" t="s">
        <v>27</v>
      </c>
      <c r="B3" s="249"/>
      <c r="C3" s="249"/>
      <c r="D3" s="249"/>
      <c r="E3" s="249"/>
      <c r="F3" s="249"/>
      <c r="G3" s="249"/>
      <c r="H3" s="249"/>
      <c r="I3" s="104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8" customHeight="1">
      <c r="A4" s="1" t="s">
        <v>613</v>
      </c>
      <c r="D4" s="3"/>
      <c r="E4" s="2"/>
      <c r="F4" s="2"/>
      <c r="G4" s="2"/>
      <c r="H4" s="104"/>
      <c r="I4" s="104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>
      <c r="A5" s="1" t="s">
        <v>1027</v>
      </c>
      <c r="E5" s="3" t="s">
        <v>1028</v>
      </c>
      <c r="F5" s="2"/>
      <c r="G5" s="2"/>
      <c r="H5" s="104"/>
      <c r="I5" s="104"/>
      <c r="J5" s="2"/>
      <c r="K5" s="2"/>
      <c r="L5" s="2"/>
      <c r="M5" s="2"/>
      <c r="N5" s="2"/>
      <c r="O5" s="2"/>
      <c r="P5" s="2"/>
      <c r="Q5" s="2"/>
      <c r="R5" s="2"/>
      <c r="S5" s="2"/>
    </row>
    <row r="6" spans="1:4" ht="8.25" customHeight="1" thickBot="1">
      <c r="A6" s="1"/>
      <c r="B6" s="1"/>
      <c r="C6" s="1"/>
      <c r="D6" s="146"/>
    </row>
    <row r="7" spans="1:12" ht="15">
      <c r="A7" s="228" t="s">
        <v>1020</v>
      </c>
      <c r="B7" s="229" t="s">
        <v>1021</v>
      </c>
      <c r="C7" s="229" t="s">
        <v>1022</v>
      </c>
      <c r="D7" s="229" t="s">
        <v>2</v>
      </c>
      <c r="E7" s="229" t="s">
        <v>1</v>
      </c>
      <c r="F7" s="229" t="s">
        <v>1023</v>
      </c>
      <c r="G7" s="230" t="s">
        <v>1024</v>
      </c>
      <c r="H7" s="230" t="s">
        <v>1025</v>
      </c>
      <c r="I7" s="231" t="s">
        <v>1026</v>
      </c>
      <c r="J7" s="229">
        <v>1</v>
      </c>
      <c r="K7" s="229">
        <v>2</v>
      </c>
      <c r="L7" s="229">
        <v>3</v>
      </c>
    </row>
    <row r="8" spans="1:12" ht="15">
      <c r="A8" s="225">
        <v>1</v>
      </c>
      <c r="B8" s="226">
        <v>68</v>
      </c>
      <c r="C8" s="226" t="s">
        <v>743</v>
      </c>
      <c r="D8" s="226" t="s">
        <v>744</v>
      </c>
      <c r="E8" s="226" t="s">
        <v>53</v>
      </c>
      <c r="F8" s="226">
        <v>28</v>
      </c>
      <c r="G8" s="227">
        <v>0.004964665571848492</v>
      </c>
      <c r="H8" s="222"/>
      <c r="I8" s="223">
        <v>3</v>
      </c>
      <c r="J8" s="224">
        <v>0.0004506866137186094</v>
      </c>
      <c r="K8" s="224">
        <v>0.0023769140243530273</v>
      </c>
      <c r="L8" s="224">
        <v>0.0021370649337768555</v>
      </c>
    </row>
    <row r="9" spans="1:12" ht="15">
      <c r="A9" s="225">
        <v>2</v>
      </c>
      <c r="B9" s="226">
        <v>54</v>
      </c>
      <c r="C9" s="226" t="s">
        <v>828</v>
      </c>
      <c r="D9" s="226" t="s">
        <v>829</v>
      </c>
      <c r="E9" s="226" t="s">
        <v>878</v>
      </c>
      <c r="F9" s="226">
        <v>7</v>
      </c>
      <c r="G9" s="227">
        <v>0.005116837554507758</v>
      </c>
      <c r="H9" s="222">
        <v>0.00015217198265926601</v>
      </c>
      <c r="I9" s="223">
        <v>3</v>
      </c>
      <c r="J9" s="224">
        <v>0.0004849010043673774</v>
      </c>
      <c r="K9" s="224">
        <v>0.00238037109375</v>
      </c>
      <c r="L9" s="224">
        <v>0.002251565456390381</v>
      </c>
    </row>
    <row r="10" spans="1:12" ht="15">
      <c r="A10" s="225">
        <v>3</v>
      </c>
      <c r="B10" s="226">
        <v>69</v>
      </c>
      <c r="C10" s="226" t="s">
        <v>852</v>
      </c>
      <c r="D10" s="226" t="s">
        <v>853</v>
      </c>
      <c r="E10" s="226" t="s">
        <v>53</v>
      </c>
      <c r="F10" s="226">
        <v>31</v>
      </c>
      <c r="G10" s="227">
        <v>0.005194083849588971</v>
      </c>
      <c r="H10" s="222">
        <v>0.00022941827774047852</v>
      </c>
      <c r="I10" s="223">
        <v>3</v>
      </c>
      <c r="J10" s="224">
        <v>0.00044156710306797464</v>
      </c>
      <c r="K10" s="224">
        <v>0.002377152442932129</v>
      </c>
      <c r="L10" s="224">
        <v>0.002375364303588867</v>
      </c>
    </row>
    <row r="11" spans="1:12" ht="15">
      <c r="A11" s="225">
        <v>4</v>
      </c>
      <c r="B11" s="226">
        <v>70</v>
      </c>
      <c r="C11" s="226" t="s">
        <v>875</v>
      </c>
      <c r="D11" s="226" t="s">
        <v>862</v>
      </c>
      <c r="E11" s="226" t="s">
        <v>53</v>
      </c>
      <c r="F11" s="226">
        <v>32</v>
      </c>
      <c r="G11" s="227">
        <v>0.00521762768427525</v>
      </c>
      <c r="H11" s="222">
        <v>0.0002529621124267578</v>
      </c>
      <c r="I11" s="223">
        <v>3</v>
      </c>
      <c r="J11" s="224">
        <v>0.0004602233568826719</v>
      </c>
      <c r="K11" s="224">
        <v>0.00238114595413208</v>
      </c>
      <c r="L11" s="224">
        <v>0.002376258373260498</v>
      </c>
    </row>
    <row r="12" spans="1:12" ht="15">
      <c r="A12" s="225">
        <v>5</v>
      </c>
      <c r="B12" s="226">
        <v>76</v>
      </c>
      <c r="C12" s="226" t="s">
        <v>776</v>
      </c>
      <c r="D12" s="226" t="s">
        <v>777</v>
      </c>
      <c r="E12" s="226" t="s">
        <v>880</v>
      </c>
      <c r="F12" s="226">
        <v>119</v>
      </c>
      <c r="G12" s="227">
        <v>0.005275989903343992</v>
      </c>
      <c r="H12" s="222">
        <v>0.00031132433149549943</v>
      </c>
      <c r="I12" s="223">
        <v>3</v>
      </c>
      <c r="J12" s="224">
        <v>0.00040974749459155024</v>
      </c>
      <c r="K12" s="224">
        <v>0.002400994300842285</v>
      </c>
      <c r="L12" s="224">
        <v>0.0024652481079101562</v>
      </c>
    </row>
    <row r="13" spans="1:12" ht="15">
      <c r="A13" s="225">
        <v>6</v>
      </c>
      <c r="B13" s="226">
        <v>21</v>
      </c>
      <c r="C13" s="226" t="s">
        <v>782</v>
      </c>
      <c r="D13" s="226" t="s">
        <v>783</v>
      </c>
      <c r="E13" s="226" t="s">
        <v>270</v>
      </c>
      <c r="F13" s="226">
        <v>127</v>
      </c>
      <c r="G13" s="227">
        <v>0.00528263250986738</v>
      </c>
      <c r="H13" s="222">
        <v>0.00031796693801888765</v>
      </c>
      <c r="I13" s="223">
        <v>3</v>
      </c>
      <c r="J13" s="224">
        <v>0.0005707065264384248</v>
      </c>
      <c r="K13" s="224">
        <v>0.002568185329437256</v>
      </c>
      <c r="L13" s="224">
        <v>0.0021437406539916992</v>
      </c>
    </row>
    <row r="14" spans="1:12" ht="15">
      <c r="A14" s="225">
        <v>7</v>
      </c>
      <c r="B14" s="226">
        <v>20</v>
      </c>
      <c r="C14" s="226" t="s">
        <v>652</v>
      </c>
      <c r="D14" s="226" t="s">
        <v>653</v>
      </c>
      <c r="E14" s="226" t="s">
        <v>270</v>
      </c>
      <c r="F14" s="226">
        <v>123</v>
      </c>
      <c r="G14" s="227">
        <v>0.005326561133066843</v>
      </c>
      <c r="H14" s="222">
        <v>0.00036189556121835054</v>
      </c>
      <c r="I14" s="223">
        <v>3</v>
      </c>
      <c r="J14" s="224">
        <v>0.0005565206209818818</v>
      </c>
      <c r="K14" s="224">
        <v>0.0025885701179504395</v>
      </c>
      <c r="L14" s="224">
        <v>0.0021814703941345215</v>
      </c>
    </row>
    <row r="15" spans="1:12" ht="15">
      <c r="A15" s="225">
        <v>8</v>
      </c>
      <c r="B15" s="226">
        <v>23</v>
      </c>
      <c r="C15" s="226" t="s">
        <v>729</v>
      </c>
      <c r="D15" s="226" t="s">
        <v>730</v>
      </c>
      <c r="E15" s="226" t="s">
        <v>270</v>
      </c>
      <c r="F15" s="226">
        <v>125</v>
      </c>
      <c r="G15" s="227">
        <v>0.005340806643168161</v>
      </c>
      <c r="H15" s="222">
        <v>0.0003761410713196689</v>
      </c>
      <c r="I15" s="223">
        <v>3</v>
      </c>
      <c r="J15" s="224">
        <v>0.0005659381548563935</v>
      </c>
      <c r="K15" s="224">
        <v>0.002582728862762451</v>
      </c>
      <c r="L15" s="224">
        <v>0.0021921396255493164</v>
      </c>
    </row>
    <row r="16" spans="1:12" ht="15">
      <c r="A16" s="225">
        <v>9</v>
      </c>
      <c r="B16" s="226">
        <v>2</v>
      </c>
      <c r="C16" s="226" t="s">
        <v>709</v>
      </c>
      <c r="D16" s="226" t="s">
        <v>710</v>
      </c>
      <c r="E16" s="226" t="s">
        <v>876</v>
      </c>
      <c r="F16" s="226">
        <v>19</v>
      </c>
      <c r="G16" s="227">
        <v>0.005383592181735675</v>
      </c>
      <c r="H16" s="222">
        <v>0.00041892660988718244</v>
      </c>
      <c r="I16" s="223">
        <v>3</v>
      </c>
      <c r="J16" s="224">
        <v>0.0004936271243626278</v>
      </c>
      <c r="K16" s="224">
        <v>0.002418041229248047</v>
      </c>
      <c r="L16" s="224">
        <v>0.002471923828125</v>
      </c>
    </row>
    <row r="17" spans="1:12" ht="15">
      <c r="A17" s="225">
        <v>10</v>
      </c>
      <c r="B17" s="226">
        <v>19</v>
      </c>
      <c r="C17" s="226" t="s">
        <v>846</v>
      </c>
      <c r="D17" s="226" t="s">
        <v>847</v>
      </c>
      <c r="E17" s="226" t="s">
        <v>270</v>
      </c>
      <c r="F17" s="226">
        <v>128</v>
      </c>
      <c r="G17" s="227">
        <v>0.005399517218271921</v>
      </c>
      <c r="H17" s="222">
        <v>0.00043485164642342866</v>
      </c>
      <c r="I17" s="223">
        <v>3</v>
      </c>
      <c r="J17" s="224">
        <v>0.0005617658297221162</v>
      </c>
      <c r="K17" s="224">
        <v>0.002580106258392334</v>
      </c>
      <c r="L17" s="224">
        <v>0.0022576451301574707</v>
      </c>
    </row>
    <row r="18" spans="1:12" ht="15">
      <c r="A18" s="225">
        <v>11</v>
      </c>
      <c r="B18" s="226">
        <v>4</v>
      </c>
      <c r="C18" s="226" t="s">
        <v>731</v>
      </c>
      <c r="D18" s="226" t="s">
        <v>732</v>
      </c>
      <c r="E18" s="226" t="s">
        <v>876</v>
      </c>
      <c r="F18" s="226">
        <v>21</v>
      </c>
      <c r="G18" s="227">
        <v>0.00540421538882796</v>
      </c>
      <c r="H18" s="222">
        <v>0.0004395498169794676</v>
      </c>
      <c r="I18" s="223">
        <v>3</v>
      </c>
      <c r="J18" s="224">
        <v>0.00048111014895979576</v>
      </c>
      <c r="K18" s="224">
        <v>0.0024408698081970215</v>
      </c>
      <c r="L18" s="224">
        <v>0.0024822354316711426</v>
      </c>
    </row>
    <row r="19" spans="1:12" ht="15">
      <c r="A19" s="225">
        <v>12</v>
      </c>
      <c r="B19" s="226">
        <v>10</v>
      </c>
      <c r="C19" s="226" t="s">
        <v>808</v>
      </c>
      <c r="D19" s="226" t="s">
        <v>809</v>
      </c>
      <c r="E19" s="226" t="s">
        <v>107</v>
      </c>
      <c r="F19" s="226">
        <v>39</v>
      </c>
      <c r="G19" s="227">
        <v>0.005417943000793457</v>
      </c>
      <c r="H19" s="222">
        <v>0.0004532774289449648</v>
      </c>
      <c r="I19" s="223">
        <v>3</v>
      </c>
      <c r="J19" s="224">
        <v>0.0005422830581665039</v>
      </c>
      <c r="K19" s="224">
        <v>0.002562582492828369</v>
      </c>
      <c r="L19" s="224">
        <v>0.002313077449798584</v>
      </c>
    </row>
    <row r="20" spans="1:12" ht="15">
      <c r="A20" s="225">
        <v>13</v>
      </c>
      <c r="B20" s="226">
        <v>15</v>
      </c>
      <c r="C20" s="226" t="s">
        <v>668</v>
      </c>
      <c r="D20" s="226" t="s">
        <v>669</v>
      </c>
      <c r="E20" s="226" t="s">
        <v>118</v>
      </c>
      <c r="F20" s="226">
        <v>82</v>
      </c>
      <c r="G20" s="227">
        <v>0.005426455868615121</v>
      </c>
      <c r="H20" s="222">
        <v>0.00046179029676662875</v>
      </c>
      <c r="I20" s="223">
        <v>3</v>
      </c>
      <c r="J20" s="224">
        <v>0.00042562617195984753</v>
      </c>
      <c r="K20" s="224">
        <v>0.0024644136428833008</v>
      </c>
      <c r="L20" s="224">
        <v>0.0025364160537719727</v>
      </c>
    </row>
    <row r="21" spans="1:12" ht="15">
      <c r="A21" s="225">
        <v>14</v>
      </c>
      <c r="B21" s="226">
        <v>75</v>
      </c>
      <c r="C21" s="226" t="s">
        <v>699</v>
      </c>
      <c r="D21" s="226" t="s">
        <v>700</v>
      </c>
      <c r="E21" s="226" t="s">
        <v>880</v>
      </c>
      <c r="F21" s="226">
        <v>112</v>
      </c>
      <c r="G21" s="227">
        <v>0.005435313118828611</v>
      </c>
      <c r="H21" s="222">
        <v>0.00047064754698011857</v>
      </c>
      <c r="I21" s="223">
        <v>3</v>
      </c>
      <c r="J21" s="224">
        <v>0.0005251420868767065</v>
      </c>
      <c r="K21" s="224">
        <v>0.002544581890106201</v>
      </c>
      <c r="L21" s="224">
        <v>0.002365589141845703</v>
      </c>
    </row>
    <row r="22" spans="1:12" ht="15">
      <c r="A22" s="225">
        <v>15</v>
      </c>
      <c r="B22" s="226">
        <v>9</v>
      </c>
      <c r="C22" s="226" t="s">
        <v>684</v>
      </c>
      <c r="D22" s="226" t="s">
        <v>685</v>
      </c>
      <c r="E22" s="226" t="s">
        <v>876</v>
      </c>
      <c r="F22" s="226">
        <v>17</v>
      </c>
      <c r="G22" s="227">
        <v>0.005471985869937579</v>
      </c>
      <c r="H22" s="222">
        <v>0.0005073202980890867</v>
      </c>
      <c r="I22" s="223">
        <v>3</v>
      </c>
      <c r="J22" s="224">
        <v>0.0004901700549656551</v>
      </c>
      <c r="K22" s="224">
        <v>0.0024396777153015137</v>
      </c>
      <c r="L22" s="224">
        <v>0.00254213809967041</v>
      </c>
    </row>
    <row r="23" spans="1:12" ht="15">
      <c r="A23" s="225">
        <v>16</v>
      </c>
      <c r="B23" s="226">
        <v>11</v>
      </c>
      <c r="C23" s="226" t="s">
        <v>836</v>
      </c>
      <c r="D23" s="226" t="s">
        <v>837</v>
      </c>
      <c r="E23" s="226" t="s">
        <v>107</v>
      </c>
      <c r="F23" s="226">
        <v>42</v>
      </c>
      <c r="G23" s="227">
        <v>0.00548022985458374</v>
      </c>
      <c r="H23" s="222">
        <v>0.000515564282735248</v>
      </c>
      <c r="I23" s="223">
        <v>3</v>
      </c>
      <c r="J23" s="224">
        <v>0.000522613525390625</v>
      </c>
      <c r="K23" s="224">
        <v>0.0025791525840759277</v>
      </c>
      <c r="L23" s="224">
        <v>0.0023784637451171875</v>
      </c>
    </row>
    <row r="24" spans="1:12" ht="15">
      <c r="A24" s="225">
        <v>17</v>
      </c>
      <c r="B24" s="226">
        <v>5</v>
      </c>
      <c r="C24" s="226" t="s">
        <v>695</v>
      </c>
      <c r="D24" s="226" t="s">
        <v>696</v>
      </c>
      <c r="E24" s="226" t="s">
        <v>876</v>
      </c>
      <c r="F24" s="226">
        <v>18</v>
      </c>
      <c r="G24" s="227">
        <v>0.005492311053805987</v>
      </c>
      <c r="H24" s="222">
        <v>0.0005276454819574949</v>
      </c>
      <c r="I24" s="223">
        <v>3</v>
      </c>
      <c r="J24" s="224">
        <v>0.0004859977298313778</v>
      </c>
      <c r="K24" s="224">
        <v>0.002452075481414795</v>
      </c>
      <c r="L24" s="224">
        <v>0.0025542378425598145</v>
      </c>
    </row>
    <row r="25" spans="1:12" ht="15">
      <c r="A25" s="225">
        <v>18</v>
      </c>
      <c r="B25" s="226">
        <v>40</v>
      </c>
      <c r="C25" s="226" t="s">
        <v>804</v>
      </c>
      <c r="D25" s="226" t="s">
        <v>805</v>
      </c>
      <c r="E25" s="226" t="s">
        <v>881</v>
      </c>
      <c r="F25" s="226">
        <v>96</v>
      </c>
      <c r="G25" s="227">
        <v>0.005510432190365289</v>
      </c>
      <c r="H25" s="222">
        <v>0.0005457666185167964</v>
      </c>
      <c r="I25" s="223">
        <v>3</v>
      </c>
      <c r="J25" s="224">
        <v>0.0005741543240017632</v>
      </c>
      <c r="K25" s="224">
        <v>0.0026823878288269043</v>
      </c>
      <c r="L25" s="224">
        <v>0.002253890037536621</v>
      </c>
    </row>
    <row r="26" spans="1:12" ht="15">
      <c r="A26" s="225">
        <v>19</v>
      </c>
      <c r="B26" s="226">
        <v>22</v>
      </c>
      <c r="C26" s="226" t="s">
        <v>650</v>
      </c>
      <c r="D26" s="226" t="s">
        <v>651</v>
      </c>
      <c r="E26" s="226" t="s">
        <v>270</v>
      </c>
      <c r="F26" s="226">
        <v>122</v>
      </c>
      <c r="G26" s="227">
        <v>0.005543879667917917</v>
      </c>
      <c r="H26" s="222">
        <v>0.0005792140960694248</v>
      </c>
      <c r="I26" s="223">
        <v>3</v>
      </c>
      <c r="J26" s="224">
        <v>0.0005755345026652314</v>
      </c>
      <c r="K26" s="224">
        <v>0.002576768398284912</v>
      </c>
      <c r="L26" s="224">
        <v>0.0023915767669677734</v>
      </c>
    </row>
    <row r="27" spans="1:12" ht="15">
      <c r="A27" s="225">
        <v>20</v>
      </c>
      <c r="B27" s="226">
        <v>41</v>
      </c>
      <c r="C27" s="226" t="s">
        <v>784</v>
      </c>
      <c r="D27" s="226" t="s">
        <v>785</v>
      </c>
      <c r="E27" s="226" t="s">
        <v>881</v>
      </c>
      <c r="F27" s="226">
        <v>94</v>
      </c>
      <c r="G27" s="227">
        <v>0.005634111828274224</v>
      </c>
      <c r="H27" s="222">
        <v>0.000669446256425732</v>
      </c>
      <c r="I27" s="223">
        <v>3</v>
      </c>
      <c r="J27" s="224">
        <v>0.0005869693226284722</v>
      </c>
      <c r="K27" s="224">
        <v>0.0027199983596801758</v>
      </c>
      <c r="L27" s="224">
        <v>0.002327144145965576</v>
      </c>
    </row>
    <row r="28" spans="1:12" ht="15">
      <c r="A28" s="225">
        <v>21</v>
      </c>
      <c r="B28" s="226">
        <v>67</v>
      </c>
      <c r="C28" s="226" t="s">
        <v>770</v>
      </c>
      <c r="D28" s="226" t="s">
        <v>771</v>
      </c>
      <c r="E28" s="226" t="s">
        <v>53</v>
      </c>
      <c r="F28" s="226">
        <v>30</v>
      </c>
      <c r="G28" s="227">
        <v>0.005745247999827008</v>
      </c>
      <c r="H28" s="222">
        <v>0.0007805824279785156</v>
      </c>
      <c r="I28" s="223">
        <v>3</v>
      </c>
      <c r="J28" s="224">
        <v>0.00047387282053623636</v>
      </c>
      <c r="K28" s="224">
        <v>0.0025699734687805176</v>
      </c>
      <c r="L28" s="224">
        <v>0.002701401710510254</v>
      </c>
    </row>
    <row r="29" spans="1:12" ht="15">
      <c r="A29" s="225">
        <v>22</v>
      </c>
      <c r="B29" s="226">
        <v>8</v>
      </c>
      <c r="C29" s="226" t="s">
        <v>636</v>
      </c>
      <c r="D29" s="226" t="s">
        <v>637</v>
      </c>
      <c r="E29" s="226" t="s">
        <v>876</v>
      </c>
      <c r="F29" s="226">
        <v>12</v>
      </c>
      <c r="G29" s="227">
        <v>0.005745392375522296</v>
      </c>
      <c r="H29" s="222">
        <v>0.0007807268036738035</v>
      </c>
      <c r="I29" s="223">
        <v>3</v>
      </c>
      <c r="J29" s="224">
        <v>0.0005041771464878719</v>
      </c>
      <c r="K29" s="224">
        <v>0.00263214111328125</v>
      </c>
      <c r="L29" s="224">
        <v>0.002609074115753174</v>
      </c>
    </row>
    <row r="30" spans="1:12" ht="15">
      <c r="A30" s="225">
        <v>23</v>
      </c>
      <c r="B30" s="226">
        <v>12</v>
      </c>
      <c r="C30" s="226" t="s">
        <v>860</v>
      </c>
      <c r="D30" s="226" t="s">
        <v>861</v>
      </c>
      <c r="E30" s="226" t="s">
        <v>107</v>
      </c>
      <c r="F30" s="226">
        <v>43</v>
      </c>
      <c r="G30" s="227">
        <v>0.005806267261505127</v>
      </c>
      <c r="H30" s="222">
        <v>0.0008416016896566347</v>
      </c>
      <c r="I30" s="223">
        <v>3</v>
      </c>
      <c r="J30" s="224">
        <v>0.0005469322204589844</v>
      </c>
      <c r="K30" s="224">
        <v>0.0025600790977478027</v>
      </c>
      <c r="L30" s="224">
        <v>0.00269925594329834</v>
      </c>
    </row>
    <row r="31" spans="1:12" ht="15">
      <c r="A31" s="225">
        <v>24</v>
      </c>
      <c r="B31" s="226">
        <v>7</v>
      </c>
      <c r="C31" s="226" t="s">
        <v>642</v>
      </c>
      <c r="D31" s="226" t="s">
        <v>643</v>
      </c>
      <c r="E31" s="226" t="s">
        <v>876</v>
      </c>
      <c r="F31" s="226">
        <v>13</v>
      </c>
      <c r="G31" s="227">
        <v>0.005844455295138995</v>
      </c>
      <c r="H31" s="222">
        <v>0.0008797897232905028</v>
      </c>
      <c r="I31" s="223">
        <v>3</v>
      </c>
      <c r="J31" s="224">
        <v>0.0004961305194431942</v>
      </c>
      <c r="K31" s="224">
        <v>0.002662360668182373</v>
      </c>
      <c r="L31" s="224">
        <v>0.0026859641075134277</v>
      </c>
    </row>
    <row r="32" spans="1:12" ht="15">
      <c r="A32" s="225">
        <v>25</v>
      </c>
      <c r="B32" s="226">
        <v>42</v>
      </c>
      <c r="C32" s="226" t="s">
        <v>622</v>
      </c>
      <c r="D32" s="226" t="s">
        <v>623</v>
      </c>
      <c r="E32" s="226" t="s">
        <v>881</v>
      </c>
      <c r="F32" s="226">
        <v>91</v>
      </c>
      <c r="G32" s="227">
        <v>0.0058860606617398</v>
      </c>
      <c r="H32" s="222">
        <v>0.0009213950898913081</v>
      </c>
      <c r="I32" s="223">
        <v>3</v>
      </c>
      <c r="J32" s="224">
        <v>0.0005869693226284722</v>
      </c>
      <c r="K32" s="224">
        <v>0.0028077363967895508</v>
      </c>
      <c r="L32" s="224">
        <v>0.0024913549423217773</v>
      </c>
    </row>
    <row r="33" spans="1:12" ht="15">
      <c r="A33" s="225">
        <v>26</v>
      </c>
      <c r="B33" s="226">
        <v>38</v>
      </c>
      <c r="C33" s="226" t="s">
        <v>790</v>
      </c>
      <c r="D33" s="226" t="s">
        <v>791</v>
      </c>
      <c r="E33" s="226" t="s">
        <v>881</v>
      </c>
      <c r="F33" s="226">
        <v>95</v>
      </c>
      <c r="G33" s="227">
        <v>0.005888385242886041</v>
      </c>
      <c r="H33" s="222">
        <v>0.0009237196710375484</v>
      </c>
      <c r="I33" s="223">
        <v>3</v>
      </c>
      <c r="J33" s="224">
        <v>0.0005807704395718316</v>
      </c>
      <c r="K33" s="224">
        <v>0.0027794837951660156</v>
      </c>
      <c r="L33" s="224">
        <v>0.0025281310081481934</v>
      </c>
    </row>
    <row r="34" spans="1:12" ht="15">
      <c r="A34" s="225">
        <v>27</v>
      </c>
      <c r="B34" s="226">
        <v>13</v>
      </c>
      <c r="C34" s="226" t="s">
        <v>810</v>
      </c>
      <c r="D34" s="226" t="s">
        <v>811</v>
      </c>
      <c r="E34" s="226" t="s">
        <v>107</v>
      </c>
      <c r="F34" s="226">
        <v>40</v>
      </c>
      <c r="G34" s="227">
        <v>0.005993545055389404</v>
      </c>
      <c r="H34" s="222">
        <v>0.001028879483540912</v>
      </c>
      <c r="I34" s="223">
        <v>3</v>
      </c>
      <c r="J34" s="224">
        <v>0.0006062984466552734</v>
      </c>
      <c r="K34" s="224">
        <v>0.0027538537979125977</v>
      </c>
      <c r="L34" s="224">
        <v>0.002633392810821533</v>
      </c>
    </row>
    <row r="35" spans="1:12" ht="15">
      <c r="A35" s="225">
        <v>28</v>
      </c>
      <c r="B35" s="226">
        <v>37</v>
      </c>
      <c r="C35" s="226" t="s">
        <v>768</v>
      </c>
      <c r="D35" s="226" t="s">
        <v>769</v>
      </c>
      <c r="E35" s="226" t="s">
        <v>881</v>
      </c>
      <c r="F35" s="226">
        <v>93</v>
      </c>
      <c r="G35" s="227">
        <v>0.0060170120663113336</v>
      </c>
      <c r="H35" s="222">
        <v>0.0010523464944628413</v>
      </c>
      <c r="I35" s="223">
        <v>3</v>
      </c>
      <c r="J35" s="224">
        <v>0.000591976112789605</v>
      </c>
      <c r="K35" s="224">
        <v>0.002798736095428467</v>
      </c>
      <c r="L35" s="224">
        <v>0.0026262998580932617</v>
      </c>
    </row>
    <row r="36" spans="1:12" ht="15">
      <c r="A36" s="225">
        <v>29</v>
      </c>
      <c r="B36" s="226">
        <v>6</v>
      </c>
      <c r="C36" s="226" t="s">
        <v>727</v>
      </c>
      <c r="D36" s="226" t="s">
        <v>728</v>
      </c>
      <c r="E36" s="226" t="s">
        <v>876</v>
      </c>
      <c r="F36" s="226">
        <v>20</v>
      </c>
      <c r="G36" s="227">
        <v>0.006050031714969317</v>
      </c>
      <c r="H36" s="222">
        <v>0.001085366143120825</v>
      </c>
      <c r="I36" s="223">
        <v>3</v>
      </c>
      <c r="J36" s="224">
        <v>0.0004983358912998836</v>
      </c>
      <c r="K36" s="224">
        <v>0.0026724934577941895</v>
      </c>
      <c r="L36" s="224">
        <v>0.002879202365875244</v>
      </c>
    </row>
    <row r="37" spans="1:12" ht="15">
      <c r="A37" s="225">
        <v>30</v>
      </c>
      <c r="B37" s="226">
        <v>53</v>
      </c>
      <c r="C37" s="226" t="s">
        <v>634</v>
      </c>
      <c r="D37" s="226" t="s">
        <v>635</v>
      </c>
      <c r="E37" s="226" t="s">
        <v>878</v>
      </c>
      <c r="F37" s="226">
        <v>2</v>
      </c>
      <c r="G37" s="227">
        <v>0.006069438987308051</v>
      </c>
      <c r="H37" s="222">
        <v>0.001104773415459559</v>
      </c>
      <c r="I37" s="223">
        <v>3</v>
      </c>
      <c r="J37" s="224">
        <v>0.0005383067660861274</v>
      </c>
      <c r="K37" s="224">
        <v>0.0027785301208496094</v>
      </c>
      <c r="L37" s="224">
        <v>0.0027526021003723145</v>
      </c>
    </row>
    <row r="38" spans="1:12" ht="15">
      <c r="A38" s="225">
        <v>31</v>
      </c>
      <c r="B38" s="226">
        <v>44</v>
      </c>
      <c r="C38" s="226" t="s">
        <v>646</v>
      </c>
      <c r="D38" s="226" t="s">
        <v>647</v>
      </c>
      <c r="E38" s="226" t="s">
        <v>866</v>
      </c>
      <c r="F38" s="226">
        <v>61</v>
      </c>
      <c r="G38" s="227">
        <v>0.0060701873567369224</v>
      </c>
      <c r="H38" s="222">
        <v>0.0011055217848884302</v>
      </c>
      <c r="I38" s="223">
        <v>3</v>
      </c>
      <c r="J38" s="224">
        <v>0.0004948284890916588</v>
      </c>
      <c r="K38" s="224">
        <v>0.002753019332885742</v>
      </c>
      <c r="L38" s="224">
        <v>0.0028223395347595215</v>
      </c>
    </row>
    <row r="39" spans="1:12" ht="15">
      <c r="A39" s="225">
        <v>32</v>
      </c>
      <c r="B39" s="226">
        <v>48</v>
      </c>
      <c r="C39" s="226" t="s">
        <v>802</v>
      </c>
      <c r="D39" s="226" t="s">
        <v>803</v>
      </c>
      <c r="E39" s="226" t="s">
        <v>866</v>
      </c>
      <c r="F39" s="226">
        <v>66</v>
      </c>
      <c r="G39" s="227">
        <v>0.006074673599667069</v>
      </c>
      <c r="H39" s="222">
        <v>0.0011100080278185764</v>
      </c>
      <c r="I39" s="223">
        <v>3</v>
      </c>
      <c r="J39" s="224">
        <v>0.0005529589123196565</v>
      </c>
      <c r="K39" s="224">
        <v>0.002746403217315674</v>
      </c>
      <c r="L39" s="224">
        <v>0.0027753114700317383</v>
      </c>
    </row>
    <row r="40" spans="1:12" ht="15">
      <c r="A40" s="225">
        <v>33</v>
      </c>
      <c r="B40" s="226">
        <v>25</v>
      </c>
      <c r="C40" s="226" t="s">
        <v>670</v>
      </c>
      <c r="D40" s="226" t="s">
        <v>671</v>
      </c>
      <c r="E40" s="226" t="s">
        <v>870</v>
      </c>
      <c r="F40" s="226">
        <v>53</v>
      </c>
      <c r="G40" s="227">
        <v>0.006104042794969344</v>
      </c>
      <c r="H40" s="222">
        <v>0.001139377223120852</v>
      </c>
      <c r="I40" s="223">
        <v>3</v>
      </c>
      <c r="J40" s="224">
        <v>0.000517597463395858</v>
      </c>
      <c r="K40" s="224">
        <v>0.002814173698425293</v>
      </c>
      <c r="L40" s="224">
        <v>0.0027722716331481934</v>
      </c>
    </row>
    <row r="41" spans="1:12" ht="15">
      <c r="A41" s="225">
        <v>34</v>
      </c>
      <c r="B41" s="226">
        <v>43</v>
      </c>
      <c r="C41" s="226" t="s">
        <v>664</v>
      </c>
      <c r="D41" s="226" t="s">
        <v>665</v>
      </c>
      <c r="E41" s="226" t="s">
        <v>866</v>
      </c>
      <c r="F41" s="226">
        <v>63</v>
      </c>
      <c r="G41" s="227">
        <v>0.00611405637529161</v>
      </c>
      <c r="H41" s="222">
        <v>0.0011493908034431177</v>
      </c>
      <c r="I41" s="223">
        <v>3</v>
      </c>
      <c r="J41" s="224">
        <v>0.0005035307672288658</v>
      </c>
      <c r="K41" s="224">
        <v>0.00276029109954834</v>
      </c>
      <c r="L41" s="224">
        <v>0.0028502345085144043</v>
      </c>
    </row>
    <row r="42" spans="1:12" ht="15">
      <c r="A42" s="225">
        <v>35</v>
      </c>
      <c r="B42" s="226">
        <v>3</v>
      </c>
      <c r="C42" s="226" t="s">
        <v>644</v>
      </c>
      <c r="D42" s="226" t="s">
        <v>645</v>
      </c>
      <c r="E42" s="226" t="s">
        <v>876</v>
      </c>
      <c r="F42" s="226">
        <v>14</v>
      </c>
      <c r="G42" s="227">
        <v>0.0061199479632908504</v>
      </c>
      <c r="H42" s="222">
        <v>0.0011552823914423582</v>
      </c>
      <c r="I42" s="223">
        <v>3</v>
      </c>
      <c r="J42" s="224">
        <v>0.0005003028445774715</v>
      </c>
      <c r="K42" s="224">
        <v>0.0026454925537109375</v>
      </c>
      <c r="L42" s="224">
        <v>0.0029741525650024414</v>
      </c>
    </row>
    <row r="43" spans="1:12" ht="15">
      <c r="A43" s="225">
        <v>36</v>
      </c>
      <c r="B43" s="226">
        <v>71</v>
      </c>
      <c r="C43" s="226" t="s">
        <v>687</v>
      </c>
      <c r="D43" s="226" t="s">
        <v>688</v>
      </c>
      <c r="E43" s="226" t="s">
        <v>880</v>
      </c>
      <c r="F43" s="226">
        <v>109</v>
      </c>
      <c r="G43" s="227">
        <v>0.006125236882103757</v>
      </c>
      <c r="H43" s="222">
        <v>0.001160571310255265</v>
      </c>
      <c r="I43" s="223">
        <v>3</v>
      </c>
      <c r="J43" s="224">
        <v>0.0004703058136833471</v>
      </c>
      <c r="K43" s="224">
        <v>0.0029377341270446777</v>
      </c>
      <c r="L43" s="224">
        <v>0.0027171969413757324</v>
      </c>
    </row>
    <row r="44" spans="1:12" ht="15">
      <c r="A44" s="225">
        <v>37</v>
      </c>
      <c r="B44" s="226">
        <v>39</v>
      </c>
      <c r="C44" s="226" t="s">
        <v>824</v>
      </c>
      <c r="D44" s="226" t="s">
        <v>825</v>
      </c>
      <c r="E44" s="226" t="s">
        <v>881</v>
      </c>
      <c r="F44" s="226">
        <v>97</v>
      </c>
      <c r="G44" s="227">
        <v>0.0061390823788113336</v>
      </c>
      <c r="H44" s="222">
        <v>0.0011744168069628413</v>
      </c>
      <c r="I44" s="223">
        <v>3</v>
      </c>
      <c r="J44" s="224">
        <v>0.0005961484379238824</v>
      </c>
      <c r="K44" s="224">
        <v>0.0028307437896728516</v>
      </c>
      <c r="L44" s="224">
        <v>0.0027121901512145996</v>
      </c>
    </row>
    <row r="45" spans="1:12" ht="15">
      <c r="A45" s="225">
        <v>38</v>
      </c>
      <c r="B45" s="226">
        <v>73</v>
      </c>
      <c r="C45" s="226" t="s">
        <v>838</v>
      </c>
      <c r="D45" s="226" t="s">
        <v>839</v>
      </c>
      <c r="E45" s="226" t="s">
        <v>880</v>
      </c>
      <c r="F45" s="226">
        <v>120</v>
      </c>
      <c r="G45" s="227">
        <v>0.006140793694390134</v>
      </c>
      <c r="H45" s="222">
        <v>0.001176128122541642</v>
      </c>
      <c r="I45" s="223">
        <v>3</v>
      </c>
      <c r="J45" s="224">
        <v>0.0005876077546013159</v>
      </c>
      <c r="K45" s="224">
        <v>0.0028914213180541992</v>
      </c>
      <c r="L45" s="224">
        <v>0.002661764621734619</v>
      </c>
    </row>
    <row r="46" spans="1:12" ht="15">
      <c r="A46" s="225">
        <v>39</v>
      </c>
      <c r="B46" s="226">
        <v>47</v>
      </c>
      <c r="C46" s="226" t="s">
        <v>792</v>
      </c>
      <c r="D46" s="226" t="s">
        <v>793</v>
      </c>
      <c r="E46" s="226" t="s">
        <v>866</v>
      </c>
      <c r="F46" s="226">
        <v>65</v>
      </c>
      <c r="G46" s="227">
        <v>0.006169623798794266</v>
      </c>
      <c r="H46" s="222">
        <v>0.0012049582269457737</v>
      </c>
      <c r="I46" s="223">
        <v>3</v>
      </c>
      <c r="J46" s="224">
        <v>0.0005008644527859651</v>
      </c>
      <c r="K46" s="224">
        <v>0.00280153751373291</v>
      </c>
      <c r="L46" s="224">
        <v>0.0028672218322753906</v>
      </c>
    </row>
    <row r="47" spans="1:12" ht="15">
      <c r="A47" s="225">
        <v>40</v>
      </c>
      <c r="B47" s="226">
        <v>46</v>
      </c>
      <c r="C47" s="226" t="s">
        <v>705</v>
      </c>
      <c r="D47" s="226" t="s">
        <v>706</v>
      </c>
      <c r="E47" s="226" t="s">
        <v>866</v>
      </c>
      <c r="F47" s="226">
        <v>64</v>
      </c>
      <c r="G47" s="227">
        <v>0.006204313702053543</v>
      </c>
      <c r="H47" s="222">
        <v>0.001239648130205051</v>
      </c>
      <c r="I47" s="223">
        <v>3</v>
      </c>
      <c r="J47" s="224">
        <v>0.0004926986164517366</v>
      </c>
      <c r="K47" s="224">
        <v>0.0028033852577209473</v>
      </c>
      <c r="L47" s="224">
        <v>0.0029082298278808594</v>
      </c>
    </row>
    <row r="48" spans="1:12" ht="15">
      <c r="A48" s="225">
        <v>41</v>
      </c>
      <c r="B48" s="226">
        <v>80</v>
      </c>
      <c r="C48" s="226" t="s">
        <v>760</v>
      </c>
      <c r="D48" s="226" t="s">
        <v>761</v>
      </c>
      <c r="E48" s="226" t="s">
        <v>213</v>
      </c>
      <c r="F48" s="226">
        <v>87</v>
      </c>
      <c r="G48" s="227">
        <v>0.006233561038970881</v>
      </c>
      <c r="H48" s="222">
        <v>0.0012688954671223884</v>
      </c>
      <c r="I48" s="223">
        <v>3</v>
      </c>
      <c r="J48" s="224">
        <v>0.0006309032440184881</v>
      </c>
      <c r="K48" s="224">
        <v>0.0029494762420654297</v>
      </c>
      <c r="L48" s="224">
        <v>0.002653181552886963</v>
      </c>
    </row>
    <row r="49" spans="1:12" ht="15">
      <c r="A49" s="225">
        <v>42</v>
      </c>
      <c r="B49" s="226">
        <v>89</v>
      </c>
      <c r="C49" s="226" t="s">
        <v>713</v>
      </c>
      <c r="D49" s="226" t="s">
        <v>714</v>
      </c>
      <c r="E49" s="226" t="s">
        <v>882</v>
      </c>
      <c r="F49" s="226">
        <v>99</v>
      </c>
      <c r="G49" s="227">
        <v>0.006353052457173658</v>
      </c>
      <c r="H49" s="222">
        <v>0.0013883868853251657</v>
      </c>
      <c r="I49" s="223">
        <v>3</v>
      </c>
      <c r="J49" s="224">
        <v>0.0006062110265095955</v>
      </c>
      <c r="K49" s="224">
        <v>0.0030151009559631348</v>
      </c>
      <c r="L49" s="224">
        <v>0.0027317404747009277</v>
      </c>
    </row>
    <row r="50" spans="1:12" ht="15">
      <c r="A50" s="225">
        <v>43</v>
      </c>
      <c r="B50" s="226">
        <v>84</v>
      </c>
      <c r="C50" s="226" t="s">
        <v>796</v>
      </c>
      <c r="D50" s="226" t="s">
        <v>797</v>
      </c>
      <c r="E50" s="226" t="s">
        <v>882</v>
      </c>
      <c r="F50" s="226">
        <v>102</v>
      </c>
      <c r="G50" s="227">
        <v>0.0063658078511555916</v>
      </c>
      <c r="H50" s="222">
        <v>0.0014011422793070993</v>
      </c>
      <c r="I50" s="223">
        <v>3</v>
      </c>
      <c r="J50" s="224">
        <v>0.0006062110265095955</v>
      </c>
      <c r="K50" s="224">
        <v>0.0030249357223510742</v>
      </c>
      <c r="L50" s="224">
        <v>0.002734661102294922</v>
      </c>
    </row>
    <row r="51" spans="1:12" ht="15">
      <c r="A51" s="225">
        <v>44</v>
      </c>
      <c r="B51" s="226">
        <v>61</v>
      </c>
      <c r="C51" s="226" t="s">
        <v>788</v>
      </c>
      <c r="D51" s="226" t="s">
        <v>789</v>
      </c>
      <c r="E51" s="226" t="s">
        <v>871</v>
      </c>
      <c r="F51" s="226">
        <v>49</v>
      </c>
      <c r="G51" s="227">
        <v>0.0063747260305616615</v>
      </c>
      <c r="H51" s="222">
        <v>0.0014100604587131693</v>
      </c>
      <c r="I51" s="223">
        <v>3</v>
      </c>
      <c r="J51" s="224">
        <v>0.0006607863638136147</v>
      </c>
      <c r="K51" s="224">
        <v>0.0029003024101257324</v>
      </c>
      <c r="L51" s="224">
        <v>0.0028136372566223145</v>
      </c>
    </row>
    <row r="52" spans="1:12" ht="15">
      <c r="A52" s="225">
        <v>45</v>
      </c>
      <c r="B52" s="226">
        <v>62</v>
      </c>
      <c r="C52" s="226" t="s">
        <v>717</v>
      </c>
      <c r="D52" s="226" t="s">
        <v>718</v>
      </c>
      <c r="E52" s="226" t="s">
        <v>871</v>
      </c>
      <c r="F52" s="226">
        <v>46</v>
      </c>
      <c r="G52" s="227">
        <v>0.006377050611707902</v>
      </c>
      <c r="H52" s="222">
        <v>0.0014123850398594096</v>
      </c>
      <c r="I52" s="223">
        <v>3</v>
      </c>
      <c r="J52" s="224">
        <v>0.000643143388960099</v>
      </c>
      <c r="K52" s="224">
        <v>0.002910315990447998</v>
      </c>
      <c r="L52" s="224">
        <v>0.0028235912322998047</v>
      </c>
    </row>
    <row r="53" spans="1:12" ht="15">
      <c r="A53" s="225">
        <v>46</v>
      </c>
      <c r="B53" s="226">
        <v>1</v>
      </c>
      <c r="C53" s="226" t="s">
        <v>640</v>
      </c>
      <c r="D53" s="226" t="s">
        <v>641</v>
      </c>
      <c r="E53" s="226" t="s">
        <v>107</v>
      </c>
      <c r="F53" s="226">
        <v>36</v>
      </c>
      <c r="G53" s="227">
        <v>0.006473183631896973</v>
      </c>
      <c r="H53" s="222">
        <v>0.0015085180600484804</v>
      </c>
      <c r="I53" s="223">
        <v>3</v>
      </c>
      <c r="J53" s="224">
        <v>0.0005976557731628418</v>
      </c>
      <c r="K53" s="224">
        <v>0.0028560757637023926</v>
      </c>
      <c r="L53" s="224">
        <v>0.0030194520950317383</v>
      </c>
    </row>
    <row r="54" spans="1:12" ht="15">
      <c r="A54" s="225">
        <v>47</v>
      </c>
      <c r="B54" s="226">
        <v>74</v>
      </c>
      <c r="C54" s="226" t="s">
        <v>697</v>
      </c>
      <c r="D54" s="226" t="s">
        <v>698</v>
      </c>
      <c r="E54" s="226" t="s">
        <v>880</v>
      </c>
      <c r="F54" s="226">
        <v>111</v>
      </c>
      <c r="G54" s="227">
        <v>0.006477977169884519</v>
      </c>
      <c r="H54" s="222">
        <v>0.0015133115980360268</v>
      </c>
      <c r="I54" s="223">
        <v>3</v>
      </c>
      <c r="J54" s="224">
        <v>0.0005081547631157202</v>
      </c>
      <c r="K54" s="224">
        <v>0.002997100353240967</v>
      </c>
      <c r="L54" s="224">
        <v>0.002972722053527832</v>
      </c>
    </row>
    <row r="55" spans="1:12" ht="15">
      <c r="A55" s="225">
        <v>48</v>
      </c>
      <c r="B55" s="226">
        <v>45</v>
      </c>
      <c r="C55" s="226" t="s">
        <v>840</v>
      </c>
      <c r="D55" s="226" t="s">
        <v>841</v>
      </c>
      <c r="E55" s="226" t="s">
        <v>866</v>
      </c>
      <c r="F55" s="226">
        <v>68</v>
      </c>
      <c r="G55" s="227">
        <v>0.006478598382737899</v>
      </c>
      <c r="H55" s="222">
        <v>0.0015139328108894068</v>
      </c>
      <c r="I55" s="223">
        <v>3</v>
      </c>
      <c r="J55" s="224">
        <v>0.0005425718095567467</v>
      </c>
      <c r="K55" s="224">
        <v>0.0028922557830810547</v>
      </c>
      <c r="L55" s="224">
        <v>0.0030437707901000977</v>
      </c>
    </row>
    <row r="56" spans="1:12" ht="15">
      <c r="A56" s="225">
        <v>49</v>
      </c>
      <c r="B56" s="226">
        <v>28</v>
      </c>
      <c r="C56" s="226" t="s">
        <v>715</v>
      </c>
      <c r="D56" s="226" t="s">
        <v>716</v>
      </c>
      <c r="E56" s="226" t="s">
        <v>870</v>
      </c>
      <c r="F56" s="226">
        <v>57</v>
      </c>
      <c r="G56" s="227">
        <v>0.006578912999894881</v>
      </c>
      <c r="H56" s="222">
        <v>0.0016142474280463892</v>
      </c>
      <c r="I56" s="223">
        <v>3</v>
      </c>
      <c r="J56" s="224">
        <v>0.0005670097139146568</v>
      </c>
      <c r="K56" s="224">
        <v>0.0031089186668395996</v>
      </c>
      <c r="L56" s="224">
        <v>0.002902984619140625</v>
      </c>
    </row>
    <row r="57" spans="1:12" ht="15">
      <c r="A57" s="225">
        <v>50</v>
      </c>
      <c r="B57" s="226">
        <v>86</v>
      </c>
      <c r="C57" s="226" t="s">
        <v>820</v>
      </c>
      <c r="D57" s="226" t="s">
        <v>821</v>
      </c>
      <c r="E57" s="226" t="s">
        <v>882</v>
      </c>
      <c r="F57" s="226">
        <v>104</v>
      </c>
      <c r="G57" s="227">
        <v>0.006618471940358472</v>
      </c>
      <c r="H57" s="222">
        <v>0.0016538063685099802</v>
      </c>
      <c r="I57" s="223">
        <v>3</v>
      </c>
      <c r="J57" s="224">
        <v>0.0006137212117512947</v>
      </c>
      <c r="K57" s="224">
        <v>0.0030324459075927734</v>
      </c>
      <c r="L57" s="224">
        <v>0.0029723048210144043</v>
      </c>
    </row>
    <row r="58" spans="1:12" ht="15">
      <c r="A58" s="225">
        <v>51</v>
      </c>
      <c r="B58" s="226">
        <v>58</v>
      </c>
      <c r="C58" s="226" t="s">
        <v>674</v>
      </c>
      <c r="D58" s="226" t="s">
        <v>675</v>
      </c>
      <c r="E58" s="226" t="s">
        <v>871</v>
      </c>
      <c r="F58" s="226">
        <v>44</v>
      </c>
      <c r="G58" s="227">
        <v>0.006646344396803117</v>
      </c>
      <c r="H58" s="222">
        <v>0.0016816788249546244</v>
      </c>
      <c r="I58" s="223">
        <v>3</v>
      </c>
      <c r="J58" s="224">
        <v>0.0006669852468702553</v>
      </c>
      <c r="K58" s="224">
        <v>0.00299835205078125</v>
      </c>
      <c r="L58" s="224">
        <v>0.0029810070991516113</v>
      </c>
    </row>
    <row r="59" spans="1:12" ht="15">
      <c r="A59" s="225">
        <v>52</v>
      </c>
      <c r="B59" s="226">
        <v>52</v>
      </c>
      <c r="C59" s="226" t="s">
        <v>747</v>
      </c>
      <c r="D59" s="226" t="s">
        <v>748</v>
      </c>
      <c r="E59" s="226" t="s">
        <v>878</v>
      </c>
      <c r="F59" s="226">
        <v>4</v>
      </c>
      <c r="G59" s="227">
        <v>0.006727474265628364</v>
      </c>
      <c r="H59" s="222">
        <v>0.0017628086937798715</v>
      </c>
      <c r="I59" s="223">
        <v>3</v>
      </c>
      <c r="J59" s="224">
        <v>0.0004782252841525336</v>
      </c>
      <c r="K59" s="224">
        <v>0.002994060516357422</v>
      </c>
      <c r="L59" s="224">
        <v>0.003255188465118408</v>
      </c>
    </row>
    <row r="60" spans="1:12" ht="15">
      <c r="A60" s="225">
        <v>53</v>
      </c>
      <c r="B60" s="226">
        <v>81</v>
      </c>
      <c r="C60" s="226" t="s">
        <v>786</v>
      </c>
      <c r="D60" s="226" t="s">
        <v>787</v>
      </c>
      <c r="E60" s="226" t="s">
        <v>213</v>
      </c>
      <c r="F60" s="226">
        <v>89</v>
      </c>
      <c r="G60" s="227">
        <v>0.006760168075561457</v>
      </c>
      <c r="H60" s="222">
        <v>0.0017955025037129646</v>
      </c>
      <c r="I60" s="223">
        <v>3</v>
      </c>
      <c r="J60" s="224">
        <v>0.0006286978721617986</v>
      </c>
      <c r="K60" s="224">
        <v>0.0030139684677124023</v>
      </c>
      <c r="L60" s="224">
        <v>0.003117501735687256</v>
      </c>
    </row>
    <row r="61" spans="1:12" ht="15">
      <c r="A61" s="225">
        <v>54</v>
      </c>
      <c r="B61" s="226">
        <v>66</v>
      </c>
      <c r="C61" s="226" t="s">
        <v>854</v>
      </c>
      <c r="D61" s="226" t="s">
        <v>855</v>
      </c>
      <c r="E61" s="226" t="s">
        <v>869</v>
      </c>
      <c r="F61" s="226">
        <v>78</v>
      </c>
      <c r="G61" s="227">
        <v>0.006845764319101999</v>
      </c>
      <c r="H61" s="222">
        <v>0.0018810987472535068</v>
      </c>
      <c r="I61" s="223">
        <v>3</v>
      </c>
      <c r="J61" s="224">
        <v>0.0005348245302836396</v>
      </c>
      <c r="K61" s="224">
        <v>0.0031080245971679688</v>
      </c>
      <c r="L61" s="224">
        <v>0.0032029151916503906</v>
      </c>
    </row>
    <row r="62" spans="1:12" ht="15">
      <c r="A62" s="225">
        <v>55</v>
      </c>
      <c r="B62" s="226">
        <v>35</v>
      </c>
      <c r="C62" s="226" t="s">
        <v>842</v>
      </c>
      <c r="D62" s="226" t="s">
        <v>843</v>
      </c>
      <c r="E62" s="226" t="s">
        <v>869</v>
      </c>
      <c r="F62" s="226">
        <v>77</v>
      </c>
      <c r="G62" s="227">
        <v>0.006886593500773142</v>
      </c>
      <c r="H62" s="222">
        <v>0.0019219279289246494</v>
      </c>
      <c r="I62" s="223">
        <v>3</v>
      </c>
      <c r="J62" s="224">
        <v>0.0005125323931376435</v>
      </c>
      <c r="K62" s="224">
        <v>0.003238379955291748</v>
      </c>
      <c r="L62" s="224">
        <v>0.00313568115234375</v>
      </c>
    </row>
    <row r="63" spans="1:12" ht="15">
      <c r="A63" s="225">
        <v>56</v>
      </c>
      <c r="B63" s="226">
        <v>32</v>
      </c>
      <c r="C63" s="226" t="s">
        <v>780</v>
      </c>
      <c r="D63" s="226" t="s">
        <v>781</v>
      </c>
      <c r="E63" s="226" t="s">
        <v>869</v>
      </c>
      <c r="F63" s="226">
        <v>74</v>
      </c>
      <c r="G63" s="227">
        <v>0.0070623675982157685</v>
      </c>
      <c r="H63" s="222">
        <v>0.0020977020263672763</v>
      </c>
      <c r="I63" s="223">
        <v>3</v>
      </c>
      <c r="J63" s="224">
        <v>0.0006283442179362275</v>
      </c>
      <c r="K63" s="224">
        <v>0.0031957030296325684</v>
      </c>
      <c r="L63" s="224">
        <v>0.0032383203506469727</v>
      </c>
    </row>
    <row r="64" spans="1:12" ht="15">
      <c r="A64" s="225">
        <v>57</v>
      </c>
      <c r="B64" s="226">
        <v>34</v>
      </c>
      <c r="C64" s="226" t="s">
        <v>816</v>
      </c>
      <c r="D64" s="226" t="s">
        <v>817</v>
      </c>
      <c r="E64" s="226" t="s">
        <v>869</v>
      </c>
      <c r="F64" s="226">
        <v>76</v>
      </c>
      <c r="G64" s="227">
        <v>0.007117680708567331</v>
      </c>
      <c r="H64" s="222">
        <v>0.002153015136718839</v>
      </c>
      <c r="I64" s="223">
        <v>3</v>
      </c>
      <c r="J64" s="224">
        <v>0.0006043831507365205</v>
      </c>
      <c r="K64" s="224">
        <v>0.0032134056091308594</v>
      </c>
      <c r="L64" s="224">
        <v>0.003299891948699951</v>
      </c>
    </row>
    <row r="65" spans="1:12" ht="15">
      <c r="A65" s="225">
        <v>58</v>
      </c>
      <c r="B65" s="226">
        <v>33</v>
      </c>
      <c r="C65" s="226" t="s">
        <v>800</v>
      </c>
      <c r="D65" s="226" t="s">
        <v>801</v>
      </c>
      <c r="E65" s="226" t="s">
        <v>869</v>
      </c>
      <c r="F65" s="226">
        <v>75</v>
      </c>
      <c r="G65" s="227">
        <v>0.007138065497080515</v>
      </c>
      <c r="H65" s="222">
        <v>0.0021733999252320224</v>
      </c>
      <c r="I65" s="223">
        <v>3</v>
      </c>
      <c r="J65" s="224">
        <v>0.0005884687105814912</v>
      </c>
      <c r="K65" s="224">
        <v>0.0032509565353393555</v>
      </c>
      <c r="L65" s="224">
        <v>0.003298640251159668</v>
      </c>
    </row>
    <row r="66" spans="1:12" ht="15">
      <c r="A66" s="225">
        <v>59</v>
      </c>
      <c r="B66" s="226">
        <v>64</v>
      </c>
      <c r="C66" s="226" t="s">
        <v>656</v>
      </c>
      <c r="D66" s="226" t="s">
        <v>657</v>
      </c>
      <c r="E66" s="226" t="s">
        <v>869</v>
      </c>
      <c r="F66" s="226">
        <v>71</v>
      </c>
      <c r="G66" s="227">
        <v>0.007204763094584177</v>
      </c>
      <c r="H66" s="222">
        <v>0.0022400975227356845</v>
      </c>
      <c r="I66" s="223">
        <v>3</v>
      </c>
      <c r="J66" s="224">
        <v>0.0006194631258646943</v>
      </c>
      <c r="K66" s="224">
        <v>0.0032674074172973633</v>
      </c>
      <c r="L66" s="224">
        <v>0.003317892551422119</v>
      </c>
    </row>
    <row r="67" spans="1:12" ht="15">
      <c r="A67" s="225">
        <v>60</v>
      </c>
      <c r="B67" s="226">
        <v>50</v>
      </c>
      <c r="C67" s="226" t="s">
        <v>648</v>
      </c>
      <c r="D67" s="226" t="s">
        <v>649</v>
      </c>
      <c r="E67" s="226" t="s">
        <v>878</v>
      </c>
      <c r="F67" s="226">
        <v>3</v>
      </c>
      <c r="G67" s="227">
        <v>0.007290976577334907</v>
      </c>
      <c r="H67" s="222">
        <v>0.0023263110054864145</v>
      </c>
      <c r="I67" s="223">
        <v>3</v>
      </c>
      <c r="J67" s="224">
        <v>0.0005996995502047797</v>
      </c>
      <c r="K67" s="224">
        <v>0.003309011459350586</v>
      </c>
      <c r="L67" s="224">
        <v>0.003382265567779541</v>
      </c>
    </row>
    <row r="68" spans="1:12" ht="15">
      <c r="A68" s="225">
        <v>61</v>
      </c>
      <c r="B68" s="226">
        <v>36</v>
      </c>
      <c r="C68" s="226" t="s">
        <v>745</v>
      </c>
      <c r="D68" s="226" t="s">
        <v>746</v>
      </c>
      <c r="E68" s="226" t="s">
        <v>869</v>
      </c>
      <c r="F68" s="226">
        <v>73</v>
      </c>
      <c r="G68" s="227">
        <v>0.0073002497355143525</v>
      </c>
      <c r="H68" s="222">
        <v>0.0023355841636658603</v>
      </c>
      <c r="I68" s="223">
        <v>3</v>
      </c>
      <c r="J68" s="224">
        <v>0.0006142179171244599</v>
      </c>
      <c r="K68" s="224">
        <v>0.0033220648765563965</v>
      </c>
      <c r="L68" s="224">
        <v>0.003363966941833496</v>
      </c>
    </row>
    <row r="69" spans="1:12" ht="15">
      <c r="A69" s="225">
        <v>62</v>
      </c>
      <c r="B69" s="226">
        <v>30</v>
      </c>
      <c r="C69" s="226" t="s">
        <v>678</v>
      </c>
      <c r="D69" s="226" t="s">
        <v>679</v>
      </c>
      <c r="E69" s="226" t="s">
        <v>870</v>
      </c>
      <c r="F69" s="226">
        <v>54</v>
      </c>
      <c r="G69" s="227">
        <v>0.0073295301861233675</v>
      </c>
      <c r="H69" s="222">
        <v>0.0023648646142748753</v>
      </c>
      <c r="I69" s="223">
        <v>3</v>
      </c>
      <c r="J69" s="224">
        <v>0.0005252427524990999</v>
      </c>
      <c r="K69" s="224">
        <v>0.0034977197647094727</v>
      </c>
      <c r="L69" s="224">
        <v>0.003306567668914795</v>
      </c>
    </row>
    <row r="70" spans="1:12" ht="15">
      <c r="A70" s="225">
        <v>63</v>
      </c>
      <c r="B70" s="226">
        <v>63</v>
      </c>
      <c r="C70" s="226" t="s">
        <v>693</v>
      </c>
      <c r="D70" s="226" t="s">
        <v>694</v>
      </c>
      <c r="E70" s="226" t="s">
        <v>869</v>
      </c>
      <c r="F70" s="226">
        <v>72</v>
      </c>
      <c r="G70" s="227">
        <v>0.007354787985483835</v>
      </c>
      <c r="H70" s="222">
        <v>0.0023901224136353427</v>
      </c>
      <c r="I70" s="223">
        <v>3</v>
      </c>
      <c r="J70" s="224">
        <v>0.0006232778231303193</v>
      </c>
      <c r="K70" s="224">
        <v>0.003275632858276367</v>
      </c>
      <c r="L70" s="224">
        <v>0.0034558773040771484</v>
      </c>
    </row>
    <row r="71" spans="1:12" ht="15">
      <c r="A71" s="225">
        <v>64</v>
      </c>
      <c r="B71" s="226">
        <v>16</v>
      </c>
      <c r="C71" s="226" t="s">
        <v>689</v>
      </c>
      <c r="D71" s="226" t="s">
        <v>690</v>
      </c>
      <c r="E71" s="226" t="s">
        <v>118</v>
      </c>
      <c r="F71" s="226">
        <v>83</v>
      </c>
      <c r="G71" s="227">
        <v>0.00736187828911683</v>
      </c>
      <c r="H71" s="222">
        <v>0.0023972127172683377</v>
      </c>
      <c r="I71" s="223">
        <v>3</v>
      </c>
      <c r="J71" s="224">
        <v>0.0004539383782281581</v>
      </c>
      <c r="K71" s="224">
        <v>0.003276824951171875</v>
      </c>
      <c r="L71" s="224">
        <v>0.003631114959716797</v>
      </c>
    </row>
    <row r="72" spans="1:12" ht="15">
      <c r="A72" s="225">
        <v>65</v>
      </c>
      <c r="B72" s="226">
        <v>17</v>
      </c>
      <c r="C72" s="226" t="s">
        <v>806</v>
      </c>
      <c r="D72" s="226" t="s">
        <v>807</v>
      </c>
      <c r="E72" s="226" t="s">
        <v>118</v>
      </c>
      <c r="F72" s="226">
        <v>86</v>
      </c>
      <c r="G72" s="227">
        <v>0.007364143265618295</v>
      </c>
      <c r="H72" s="222">
        <v>0.0023994776937698026</v>
      </c>
      <c r="I72" s="223">
        <v>3</v>
      </c>
      <c r="J72" s="224">
        <v>0.0004601968659295741</v>
      </c>
      <c r="K72" s="224">
        <v>0.003301377208144607</v>
      </c>
      <c r="L72" s="224">
        <v>0.003602569191544114</v>
      </c>
    </row>
    <row r="73" spans="1:12" ht="15">
      <c r="A73" s="225">
        <v>66</v>
      </c>
      <c r="B73" s="226">
        <v>57</v>
      </c>
      <c r="C73" s="226" t="s">
        <v>798</v>
      </c>
      <c r="D73" s="226" t="s">
        <v>799</v>
      </c>
      <c r="E73" s="226" t="s">
        <v>871</v>
      </c>
      <c r="F73" s="226">
        <v>50</v>
      </c>
      <c r="G73" s="227">
        <v>0.007412800523969865</v>
      </c>
      <c r="H73" s="222">
        <v>0.0024481349521213724</v>
      </c>
      <c r="I73" s="223">
        <v>3</v>
      </c>
      <c r="J73" s="224">
        <v>0.0006607863638136147</v>
      </c>
      <c r="K73" s="224">
        <v>0.003260016441345215</v>
      </c>
      <c r="L73" s="224">
        <v>0.003491997718811035</v>
      </c>
    </row>
    <row r="74" spans="1:12" ht="15">
      <c r="A74" s="225">
        <v>67</v>
      </c>
      <c r="B74" s="226">
        <v>60</v>
      </c>
      <c r="C74" s="226" t="s">
        <v>812</v>
      </c>
      <c r="D74" s="226" t="s">
        <v>813</v>
      </c>
      <c r="E74" s="226" t="s">
        <v>871</v>
      </c>
      <c r="F74" s="226">
        <v>51</v>
      </c>
      <c r="G74" s="227">
        <v>0.0074695441457960365</v>
      </c>
      <c r="H74" s="222">
        <v>0.0025048785739475443</v>
      </c>
      <c r="I74" s="223">
        <v>3</v>
      </c>
      <c r="J74" s="224">
        <v>0.0006751510832044838</v>
      </c>
      <c r="K74" s="224">
        <v>0.003253638744354248</v>
      </c>
      <c r="L74" s="224">
        <v>0.0035407543182373047</v>
      </c>
    </row>
    <row r="75" spans="1:12" ht="15">
      <c r="A75" s="225">
        <v>68</v>
      </c>
      <c r="B75" s="226">
        <v>27</v>
      </c>
      <c r="C75" s="226" t="s">
        <v>707</v>
      </c>
      <c r="D75" s="226" t="s">
        <v>708</v>
      </c>
      <c r="E75" s="226" t="s">
        <v>870</v>
      </c>
      <c r="F75" s="226">
        <v>55</v>
      </c>
      <c r="G75" s="227">
        <v>0.00783485836452913</v>
      </c>
      <c r="H75" s="222">
        <v>0.002870192792680637</v>
      </c>
      <c r="I75" s="223">
        <v>3</v>
      </c>
      <c r="J75" s="224">
        <v>0.000647789902157303</v>
      </c>
      <c r="K75" s="224">
        <v>0.003596365451812744</v>
      </c>
      <c r="L75" s="224">
        <v>0.003590703010559082</v>
      </c>
    </row>
    <row r="76" spans="1:12" ht="15">
      <c r="A76" s="225">
        <v>69</v>
      </c>
      <c r="B76" s="226">
        <v>49</v>
      </c>
      <c r="C76" s="226" t="s">
        <v>850</v>
      </c>
      <c r="D76" s="226" t="s">
        <v>851</v>
      </c>
      <c r="E76" s="226" t="s">
        <v>878</v>
      </c>
      <c r="F76" s="226">
        <v>9</v>
      </c>
      <c r="G76" s="227">
        <v>0.00795068078570893</v>
      </c>
      <c r="H76" s="222">
        <v>0.002986015213860438</v>
      </c>
      <c r="I76" s="223">
        <v>3</v>
      </c>
      <c r="J76" s="224">
        <v>0.0005973749690585395</v>
      </c>
      <c r="K76" s="224">
        <v>0.003583550453186035</v>
      </c>
      <c r="L76" s="224">
        <v>0.0037697553634643555</v>
      </c>
    </row>
    <row r="77" spans="1:12" ht="15">
      <c r="A77" s="225">
        <v>70</v>
      </c>
      <c r="B77" s="226">
        <v>55</v>
      </c>
      <c r="C77" s="226" t="s">
        <v>719</v>
      </c>
      <c r="D77" s="226" t="s">
        <v>720</v>
      </c>
      <c r="E77" s="226" t="s">
        <v>871</v>
      </c>
      <c r="F77" s="226">
        <v>47</v>
      </c>
      <c r="G77" s="227">
        <v>0.00806588861677382</v>
      </c>
      <c r="H77" s="222">
        <v>0.0031012230449253275</v>
      </c>
      <c r="I77" s="223">
        <v>3</v>
      </c>
      <c r="J77" s="224">
        <v>0.0006544086668226479</v>
      </c>
      <c r="K77" s="224">
        <v>0.003603041172027588</v>
      </c>
      <c r="L77" s="224">
        <v>0.003808438777923584</v>
      </c>
    </row>
    <row r="78" spans="1:12" ht="15">
      <c r="A78" s="225">
        <v>71</v>
      </c>
      <c r="B78" s="226">
        <v>18</v>
      </c>
      <c r="C78" s="226" t="s">
        <v>662</v>
      </c>
      <c r="D78" s="226" t="s">
        <v>663</v>
      </c>
      <c r="E78" s="226" t="s">
        <v>118</v>
      </c>
      <c r="F78" s="226">
        <v>80</v>
      </c>
      <c r="G78" s="227">
        <v>0.008263100518120736</v>
      </c>
      <c r="H78" s="222">
        <v>0.003298434946272244</v>
      </c>
      <c r="I78" s="223">
        <v>3</v>
      </c>
      <c r="J78" s="224">
        <v>0.0004366530312432948</v>
      </c>
      <c r="K78" s="224">
        <v>0.0038219094276428223</v>
      </c>
      <c r="L78" s="224">
        <v>0.004004538059234619</v>
      </c>
    </row>
    <row r="79" spans="1:12" ht="15">
      <c r="A79" s="225">
        <v>72</v>
      </c>
      <c r="B79" s="226">
        <v>56</v>
      </c>
      <c r="C79" s="226" t="s">
        <v>703</v>
      </c>
      <c r="D79" s="226" t="s">
        <v>704</v>
      </c>
      <c r="E79" s="226" t="s">
        <v>871</v>
      </c>
      <c r="F79" s="226">
        <v>45</v>
      </c>
      <c r="G79" s="227">
        <v>0.008283803198072648</v>
      </c>
      <c r="H79" s="222">
        <v>0.0033191376262241556</v>
      </c>
      <c r="I79" s="223">
        <v>3</v>
      </c>
      <c r="J79" s="224">
        <v>0.0006832573148939369</v>
      </c>
      <c r="K79" s="224">
        <v>0.0038001537322998047</v>
      </c>
      <c r="L79" s="224">
        <v>0.0038003921508789062</v>
      </c>
    </row>
    <row r="80" spans="1:12" ht="15">
      <c r="A80" s="225">
        <v>73</v>
      </c>
      <c r="B80" s="226">
        <v>90</v>
      </c>
      <c r="C80" s="226" t="s">
        <v>752</v>
      </c>
      <c r="D80" s="226" t="s">
        <v>753</v>
      </c>
      <c r="E80" s="226" t="s">
        <v>882</v>
      </c>
      <c r="F80" s="226">
        <v>100</v>
      </c>
      <c r="G80" s="227">
        <v>0.008407386144002271</v>
      </c>
      <c r="H80" s="222">
        <v>0.003442720572153779</v>
      </c>
      <c r="I80" s="223">
        <v>3</v>
      </c>
      <c r="J80" s="224">
        <v>0.0006097873051961189</v>
      </c>
      <c r="K80" s="224">
        <v>0.003680884838104248</v>
      </c>
      <c r="L80" s="224">
        <v>0.004116714000701904</v>
      </c>
    </row>
    <row r="81" spans="1:12" ht="15">
      <c r="A81" s="225">
        <v>74</v>
      </c>
      <c r="B81" s="226">
        <v>78</v>
      </c>
      <c r="C81" s="226" t="s">
        <v>725</v>
      </c>
      <c r="D81" s="226" t="s">
        <v>726</v>
      </c>
      <c r="E81" s="226" t="s">
        <v>880</v>
      </c>
      <c r="F81" s="226">
        <v>114</v>
      </c>
      <c r="G81" s="227">
        <v>0.008491958512200193</v>
      </c>
      <c r="H81" s="222">
        <v>0.0035272929403517006</v>
      </c>
      <c r="I81" s="223">
        <v>3</v>
      </c>
      <c r="J81" s="224">
        <v>0.0006010187996757788</v>
      </c>
      <c r="K81" s="224">
        <v>0.0037827491760253906</v>
      </c>
      <c r="L81" s="224">
        <v>0.0041081905364990234</v>
      </c>
    </row>
    <row r="82" spans="1:12" ht="15">
      <c r="A82" s="225">
        <v>75</v>
      </c>
      <c r="B82" s="226">
        <v>24</v>
      </c>
      <c r="C82" s="226" t="s">
        <v>814</v>
      </c>
      <c r="D82" s="226" t="s">
        <v>815</v>
      </c>
      <c r="E82" s="226" t="s">
        <v>870</v>
      </c>
      <c r="F82" s="226">
        <v>60</v>
      </c>
      <c r="G82" s="227">
        <v>0.008582821157243514</v>
      </c>
      <c r="H82" s="222">
        <v>0.003618155585395022</v>
      </c>
      <c r="I82" s="223">
        <v>3</v>
      </c>
      <c r="J82" s="224">
        <v>0.0005490687158372642</v>
      </c>
      <c r="K82" s="224">
        <v>0.003854095935821533</v>
      </c>
      <c r="L82" s="224">
        <v>0.004179656505584717</v>
      </c>
    </row>
    <row r="83" spans="1:12" ht="15">
      <c r="A83" s="225">
        <v>76</v>
      </c>
      <c r="B83" s="226">
        <v>26</v>
      </c>
      <c r="C83" s="226" t="s">
        <v>711</v>
      </c>
      <c r="D83" s="226" t="s">
        <v>712</v>
      </c>
      <c r="E83" s="226" t="s">
        <v>870</v>
      </c>
      <c r="F83" s="226">
        <v>56</v>
      </c>
      <c r="G83" s="227">
        <v>0.008666506078508163</v>
      </c>
      <c r="H83" s="222">
        <v>0.0037018405066596705</v>
      </c>
      <c r="I83" s="223">
        <v>3</v>
      </c>
      <c r="J83" s="224">
        <v>0.0005779173639085533</v>
      </c>
      <c r="K83" s="224">
        <v>0.003908634185791016</v>
      </c>
      <c r="L83" s="224">
        <v>0.004179954528808594</v>
      </c>
    </row>
    <row r="84" spans="1:12" ht="15">
      <c r="A84" s="225">
        <v>77</v>
      </c>
      <c r="B84" s="226">
        <v>88</v>
      </c>
      <c r="C84" s="226" t="s">
        <v>822</v>
      </c>
      <c r="D84" s="226" t="s">
        <v>823</v>
      </c>
      <c r="E84" s="226" t="s">
        <v>882</v>
      </c>
      <c r="F84" s="226">
        <v>105</v>
      </c>
      <c r="G84" s="227">
        <v>0.00887498458226521</v>
      </c>
      <c r="H84" s="222">
        <v>0.0039103190104167185</v>
      </c>
      <c r="I84" s="223">
        <v>3</v>
      </c>
      <c r="J84" s="224">
        <v>0.0005897601445515877</v>
      </c>
      <c r="K84" s="224">
        <v>0.004277348518371582</v>
      </c>
      <c r="L84" s="224">
        <v>0.004007875919342041</v>
      </c>
    </row>
    <row r="85" spans="1:12" ht="15">
      <c r="A85" s="225">
        <v>78</v>
      </c>
      <c r="B85" s="226">
        <v>31</v>
      </c>
      <c r="C85" s="226" t="s">
        <v>750</v>
      </c>
      <c r="D85" s="226" t="s">
        <v>751</v>
      </c>
      <c r="E85" s="226" t="s">
        <v>870</v>
      </c>
      <c r="F85" s="226">
        <v>59</v>
      </c>
      <c r="G85" s="227">
        <v>0.008927292293972489</v>
      </c>
      <c r="H85" s="222">
        <v>0.003962626722123996</v>
      </c>
      <c r="I85" s="223">
        <v>3</v>
      </c>
      <c r="J85" s="224">
        <v>0.000643200344509598</v>
      </c>
      <c r="K85" s="224">
        <v>0.004111588001251221</v>
      </c>
      <c r="L85" s="224">
        <v>0.00417250394821167</v>
      </c>
    </row>
    <row r="86" spans="1:12" ht="15">
      <c r="A86" s="225">
        <v>79</v>
      </c>
      <c r="B86" s="226">
        <v>29</v>
      </c>
      <c r="C86" s="226" t="s">
        <v>739</v>
      </c>
      <c r="D86" s="226" t="s">
        <v>740</v>
      </c>
      <c r="E86" s="226" t="s">
        <v>870</v>
      </c>
      <c r="F86" s="226">
        <v>58</v>
      </c>
      <c r="G86" s="227">
        <v>0.00899995035595369</v>
      </c>
      <c r="H86" s="222">
        <v>0.0040352847841051975</v>
      </c>
      <c r="I86" s="223">
        <v>3</v>
      </c>
      <c r="J86" s="224">
        <v>0.0006771749920315706</v>
      </c>
      <c r="K86" s="224">
        <v>0.004187285900115967</v>
      </c>
      <c r="L86" s="224">
        <v>0.004135489463806152</v>
      </c>
    </row>
    <row r="87" spans="1:12" ht="15">
      <c r="A87" s="225">
        <v>80</v>
      </c>
      <c r="B87" s="226">
        <v>59</v>
      </c>
      <c r="C87" s="226" t="s">
        <v>735</v>
      </c>
      <c r="D87" s="226" t="s">
        <v>736</v>
      </c>
      <c r="E87" s="226" t="s">
        <v>871</v>
      </c>
      <c r="F87" s="226">
        <v>48</v>
      </c>
      <c r="G87" s="227">
        <v>0.009684810373518205</v>
      </c>
      <c r="H87" s="222">
        <v>0.004720144801669712</v>
      </c>
      <c r="I87" s="223">
        <v>3</v>
      </c>
      <c r="J87" s="224">
        <v>0.000729808542463517</v>
      </c>
      <c r="K87" s="224">
        <v>0.004255056381225586</v>
      </c>
      <c r="L87" s="224">
        <v>0.0046999454498291016</v>
      </c>
    </row>
    <row r="88" spans="1:12" ht="15">
      <c r="A88" s="225">
        <v>81</v>
      </c>
      <c r="B88" s="226">
        <v>82</v>
      </c>
      <c r="C88" s="226" t="s">
        <v>778</v>
      </c>
      <c r="D88" s="226" t="s">
        <v>779</v>
      </c>
      <c r="E88" s="226" t="s">
        <v>213</v>
      </c>
      <c r="F88" s="226">
        <v>88</v>
      </c>
      <c r="G88" s="227">
        <v>0.010595607757568293</v>
      </c>
      <c r="H88" s="222">
        <v>0.0056309421857198005</v>
      </c>
      <c r="I88" s="223">
        <v>3</v>
      </c>
      <c r="J88" s="224">
        <v>0.0006261944770812322</v>
      </c>
      <c r="K88" s="224">
        <v>0.003055095672607422</v>
      </c>
      <c r="L88" s="224">
        <v>0.006914317607879639</v>
      </c>
    </row>
    <row r="89" spans="1:12" ht="15">
      <c r="A89" s="225">
        <v>82</v>
      </c>
      <c r="B89" s="226">
        <v>79</v>
      </c>
      <c r="C89" s="226" t="s">
        <v>856</v>
      </c>
      <c r="D89" s="226" t="s">
        <v>857</v>
      </c>
      <c r="E89" s="226" t="s">
        <v>881</v>
      </c>
      <c r="F89" s="226">
        <v>98</v>
      </c>
      <c r="G89" s="227">
        <v>0.020232779449886773</v>
      </c>
      <c r="H89" s="222">
        <v>0.01526811387803828</v>
      </c>
      <c r="I89" s="223">
        <v>3</v>
      </c>
      <c r="J89" s="224">
        <v>0.014354986614651177</v>
      </c>
      <c r="K89" s="224">
        <v>0.002834320068359375</v>
      </c>
      <c r="L89" s="224">
        <v>0.0030434727668762207</v>
      </c>
    </row>
    <row r="90" spans="1:12" ht="15">
      <c r="A90" s="225"/>
      <c r="B90" s="226">
        <v>51</v>
      </c>
      <c r="C90" s="226" t="s">
        <v>764</v>
      </c>
      <c r="D90" s="226" t="s">
        <v>765</v>
      </c>
      <c r="E90" s="226" t="s">
        <v>878</v>
      </c>
      <c r="F90" s="226">
        <v>6</v>
      </c>
      <c r="G90" s="227" t="s">
        <v>1031</v>
      </c>
      <c r="H90" s="222"/>
      <c r="I90" s="223">
        <v>2</v>
      </c>
      <c r="J90" s="224">
        <v>0.000559466414981391</v>
      </c>
      <c r="K90" s="224">
        <v>0.003535330295562744</v>
      </c>
      <c r="L90" s="224"/>
    </row>
    <row r="91" spans="1:12" ht="15">
      <c r="A91" s="225"/>
      <c r="B91" s="226">
        <v>1000</v>
      </c>
      <c r="C91" s="226" t="s">
        <v>874</v>
      </c>
      <c r="D91" s="226" t="s">
        <v>749</v>
      </c>
      <c r="E91" s="226" t="s">
        <v>53</v>
      </c>
      <c r="F91" s="226">
        <v>29</v>
      </c>
      <c r="G91" s="227" t="s">
        <v>1029</v>
      </c>
      <c r="H91" s="222"/>
      <c r="I91" s="223">
        <v>0</v>
      </c>
      <c r="J91" s="224"/>
      <c r="K91" s="224"/>
      <c r="L91" s="224"/>
    </row>
    <row r="92" spans="1:12" ht="15">
      <c r="A92" s="225"/>
      <c r="B92" s="226">
        <v>1001</v>
      </c>
      <c r="C92" s="226" t="s">
        <v>658</v>
      </c>
      <c r="D92" s="226" t="s">
        <v>659</v>
      </c>
      <c r="E92" s="226" t="s">
        <v>870</v>
      </c>
      <c r="F92" s="226">
        <v>52</v>
      </c>
      <c r="G92" s="227" t="s">
        <v>1029</v>
      </c>
      <c r="H92" s="222"/>
      <c r="I92" s="223">
        <v>0</v>
      </c>
      <c r="J92" s="224"/>
      <c r="K92" s="224"/>
      <c r="L92" s="224"/>
    </row>
    <row r="93" spans="1:12" ht="15">
      <c r="A93" s="225"/>
      <c r="B93" s="226">
        <v>65</v>
      </c>
      <c r="C93" s="226" t="s">
        <v>654</v>
      </c>
      <c r="D93" s="226" t="s">
        <v>655</v>
      </c>
      <c r="E93" s="226" t="s">
        <v>869</v>
      </c>
      <c r="F93" s="226">
        <v>70</v>
      </c>
      <c r="G93" s="227" t="s">
        <v>1031</v>
      </c>
      <c r="H93" s="222"/>
      <c r="I93" s="223">
        <v>1</v>
      </c>
      <c r="J93" s="224">
        <v>0.017503551642100046</v>
      </c>
      <c r="K93" s="224"/>
      <c r="L93" s="224"/>
    </row>
    <row r="94" spans="1:12" ht="15">
      <c r="A94" s="225"/>
      <c r="B94" s="226">
        <v>83</v>
      </c>
      <c r="C94" s="226" t="s">
        <v>774</v>
      </c>
      <c r="D94" s="226" t="s">
        <v>775</v>
      </c>
      <c r="E94" s="226" t="s">
        <v>882</v>
      </c>
      <c r="F94" s="226">
        <v>101</v>
      </c>
      <c r="G94" s="227" t="s">
        <v>1031</v>
      </c>
      <c r="H94" s="222"/>
      <c r="I94" s="223">
        <v>2</v>
      </c>
      <c r="J94" s="224">
        <v>0.0005816539128621345</v>
      </c>
      <c r="K94" s="224">
        <v>0.00425565242767334</v>
      </c>
      <c r="L94" s="224"/>
    </row>
    <row r="95" spans="1:12" ht="15">
      <c r="A95" s="225"/>
      <c r="B95" s="226">
        <v>85</v>
      </c>
      <c r="C95" s="226" t="s">
        <v>818</v>
      </c>
      <c r="D95" s="226" t="s">
        <v>819</v>
      </c>
      <c r="E95" s="226" t="s">
        <v>882</v>
      </c>
      <c r="F95" s="226">
        <v>103</v>
      </c>
      <c r="G95" s="227" t="s">
        <v>1031</v>
      </c>
      <c r="H95" s="222"/>
      <c r="I95" s="223">
        <v>2</v>
      </c>
      <c r="J95" s="224">
        <v>0.0005755146344502693</v>
      </c>
      <c r="K95" s="224">
        <v>0.003575265407562256</v>
      </c>
      <c r="L95" s="224"/>
    </row>
    <row r="96" spans="1:12" ht="15">
      <c r="A96" s="225"/>
      <c r="B96" s="226">
        <v>87</v>
      </c>
      <c r="C96" s="226" t="s">
        <v>830</v>
      </c>
      <c r="D96" s="226" t="s">
        <v>831</v>
      </c>
      <c r="E96" s="226" t="s">
        <v>882</v>
      </c>
      <c r="F96" s="226">
        <v>106</v>
      </c>
      <c r="G96" s="227" t="s">
        <v>1031</v>
      </c>
      <c r="H96" s="222"/>
      <c r="I96" s="223">
        <v>1</v>
      </c>
      <c r="J96" s="224">
        <v>0.0008167346318562752</v>
      </c>
      <c r="K96" s="224"/>
      <c r="L96" s="224"/>
    </row>
    <row r="97" spans="1:12" ht="15">
      <c r="A97" s="225"/>
      <c r="B97" s="226">
        <v>72</v>
      </c>
      <c r="C97" s="226" t="s">
        <v>638</v>
      </c>
      <c r="D97" s="226" t="s">
        <v>639</v>
      </c>
      <c r="E97" s="226" t="s">
        <v>880</v>
      </c>
      <c r="F97" s="226">
        <v>108</v>
      </c>
      <c r="G97" s="227" t="s">
        <v>1031</v>
      </c>
      <c r="H97" s="222"/>
      <c r="I97" s="223">
        <v>1</v>
      </c>
      <c r="J97" s="224">
        <v>0.0005830778015983862</v>
      </c>
      <c r="K97" s="224"/>
      <c r="L97" s="224"/>
    </row>
    <row r="98" spans="1:12" ht="15">
      <c r="A98" s="225"/>
      <c r="B98" s="226">
        <v>77</v>
      </c>
      <c r="C98" s="226" t="s">
        <v>766</v>
      </c>
      <c r="D98" s="226" t="s">
        <v>767</v>
      </c>
      <c r="E98" s="226" t="s">
        <v>880</v>
      </c>
      <c r="F98" s="226">
        <v>117</v>
      </c>
      <c r="G98" s="227" t="s">
        <v>1031</v>
      </c>
      <c r="H98" s="222"/>
      <c r="I98" s="223">
        <v>1</v>
      </c>
      <c r="J98" s="224">
        <v>0.0005927933586967749</v>
      </c>
      <c r="K98" s="224"/>
      <c r="L98" s="224"/>
    </row>
    <row r="106" spans="4:12" ht="15">
      <c r="D106" s="149"/>
      <c r="E106" s="150"/>
      <c r="F106" s="150"/>
      <c r="G106" s="150"/>
      <c r="H106" s="150"/>
      <c r="I106" s="150"/>
      <c r="J106" s="150"/>
      <c r="K106" s="150"/>
      <c r="L106" s="150"/>
    </row>
    <row r="107" spans="4:12" ht="15">
      <c r="D107" s="149"/>
      <c r="E107" s="150"/>
      <c r="F107" s="150"/>
      <c r="G107" s="150"/>
      <c r="H107" s="150"/>
      <c r="I107" s="150"/>
      <c r="J107" s="150"/>
      <c r="K107" s="150"/>
      <c r="L107" s="150"/>
    </row>
    <row r="121" spans="4:12" ht="15">
      <c r="D121" s="149"/>
      <c r="E121" s="150"/>
      <c r="F121" s="150"/>
      <c r="G121" s="150"/>
      <c r="H121" s="150"/>
      <c r="I121" s="150"/>
      <c r="J121" s="150"/>
      <c r="K121" s="150"/>
      <c r="L121" s="150"/>
    </row>
    <row r="122" spans="4:12" ht="15">
      <c r="D122" s="149"/>
      <c r="E122" s="150"/>
      <c r="F122" s="150"/>
      <c r="G122" s="150"/>
      <c r="H122" s="150"/>
      <c r="I122" s="150"/>
      <c r="J122" s="150"/>
      <c r="K122" s="150"/>
      <c r="L122" s="150"/>
    </row>
    <row r="138" spans="4:12" ht="15">
      <c r="D138" s="149"/>
      <c r="E138" s="150"/>
      <c r="F138" s="150"/>
      <c r="G138" s="150"/>
      <c r="H138" s="150"/>
      <c r="I138" s="150"/>
      <c r="J138" s="150"/>
      <c r="K138" s="150"/>
      <c r="L138" s="150"/>
    </row>
    <row r="150" spans="4:12" ht="15">
      <c r="D150" s="149"/>
      <c r="E150" s="150"/>
      <c r="F150" s="150"/>
      <c r="G150" s="150"/>
      <c r="H150" s="150"/>
      <c r="I150" s="150"/>
      <c r="J150" s="150"/>
      <c r="K150" s="150"/>
      <c r="L150" s="150"/>
    </row>
    <row r="157" spans="4:12" ht="15">
      <c r="D157" s="149"/>
      <c r="E157" s="150"/>
      <c r="F157" s="150"/>
      <c r="G157" s="150"/>
      <c r="H157" s="150"/>
      <c r="I157" s="150"/>
      <c r="J157" s="150"/>
      <c r="K157" s="150"/>
      <c r="L157" s="150"/>
    </row>
    <row r="164" spans="4:5" ht="15">
      <c r="D164" s="149"/>
      <c r="E164" s="151"/>
    </row>
    <row r="166" spans="4:12" ht="15">
      <c r="D166" s="149"/>
      <c r="E166" s="150"/>
      <c r="F166" s="150"/>
      <c r="G166" s="150"/>
      <c r="H166" s="150"/>
      <c r="I166" s="150"/>
      <c r="J166" s="150"/>
      <c r="K166" s="150"/>
      <c r="L166" s="150"/>
    </row>
    <row r="187" spans="4:5" ht="15">
      <c r="D187" s="149"/>
      <c r="E187" s="151"/>
    </row>
    <row r="205" spans="4:8" ht="15">
      <c r="D205" s="149"/>
      <c r="E205" s="151"/>
      <c r="F205" s="151"/>
      <c r="G205" s="151"/>
      <c r="H205" s="150"/>
    </row>
    <row r="206" spans="4:12" ht="15">
      <c r="D206" s="149"/>
      <c r="E206" s="150"/>
      <c r="F206" s="150"/>
      <c r="G206" s="150"/>
      <c r="H206" s="150"/>
      <c r="I206" s="150"/>
      <c r="J206" s="150"/>
      <c r="K206" s="150"/>
      <c r="L206" s="150"/>
    </row>
    <row r="208" spans="4:12" ht="15">
      <c r="D208" s="149"/>
      <c r="E208" s="150"/>
      <c r="F208" s="150"/>
      <c r="G208" s="150"/>
      <c r="H208" s="150"/>
      <c r="I208" s="150"/>
      <c r="J208" s="150"/>
      <c r="K208" s="150"/>
      <c r="L208" s="150"/>
    </row>
    <row r="223" spans="4:8" ht="15">
      <c r="D223" s="149"/>
      <c r="E223" s="151"/>
      <c r="F223" s="151"/>
      <c r="G223" s="151"/>
      <c r="H223" s="150"/>
    </row>
    <row r="231" spans="4:5" ht="15">
      <c r="D231" s="149"/>
      <c r="E231" s="151"/>
    </row>
    <row r="234" spans="4:8" ht="15">
      <c r="D234" s="149"/>
      <c r="E234" s="151"/>
      <c r="F234" s="151"/>
      <c r="G234" s="151"/>
      <c r="H234" s="150"/>
    </row>
    <row r="242" spans="4:12" ht="15">
      <c r="D242" s="149"/>
      <c r="E242" s="150"/>
      <c r="F242" s="150"/>
      <c r="G242" s="150"/>
      <c r="H242" s="150"/>
      <c r="I242" s="150"/>
      <c r="J242" s="150"/>
      <c r="K242" s="150"/>
      <c r="L242" s="150"/>
    </row>
    <row r="248" spans="4:12" ht="15">
      <c r="D248" s="149"/>
      <c r="E248" s="150"/>
      <c r="F248" s="150"/>
      <c r="G248" s="150"/>
      <c r="H248" s="150"/>
      <c r="I248" s="150"/>
      <c r="J248" s="150"/>
      <c r="K248" s="150"/>
      <c r="L248" s="150"/>
    </row>
    <row r="254" spans="4:5" ht="15">
      <c r="D254" s="149"/>
      <c r="E254" s="151"/>
    </row>
    <row r="256" spans="4:8" ht="15">
      <c r="D256" s="149"/>
      <c r="E256" s="151"/>
      <c r="F256" s="151"/>
      <c r="G256" s="151"/>
      <c r="H256" s="150"/>
    </row>
    <row r="260" spans="4:8" ht="15">
      <c r="D260" s="149"/>
      <c r="E260" s="151"/>
      <c r="F260" s="151"/>
      <c r="G260" s="151"/>
      <c r="H260" s="150"/>
    </row>
    <row r="261" spans="4:8" ht="15">
      <c r="D261" s="149"/>
      <c r="E261" s="151"/>
      <c r="F261" s="151"/>
      <c r="G261" s="151"/>
      <c r="H261" s="150"/>
    </row>
  </sheetData>
  <sheetProtection/>
  <mergeCells count="3">
    <mergeCell ref="A1:H1"/>
    <mergeCell ref="A2:I2"/>
    <mergeCell ref="A3:H3"/>
  </mergeCells>
  <printOptions/>
  <pageMargins left="0.7" right="0.7" top="0.75" bottom="0.75" header="0.3" footer="0.3"/>
  <pageSetup horizontalDpi="600" verticalDpi="600" orientation="landscape" paperSize="9" scale="95" r:id="rId1"/>
  <rowBreaks count="2" manualBreakCount="2">
    <brk id="64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M40"/>
  <sheetViews>
    <sheetView view="pageBreakPreview" zoomScaleSheetLayoutView="100" zoomScalePageLayoutView="0" workbookViewId="0" topLeftCell="A1">
      <selection activeCell="E36" sqref="E36"/>
    </sheetView>
  </sheetViews>
  <sheetFormatPr defaultColWidth="9.140625" defaultRowHeight="19.5" customHeight="1"/>
  <cols>
    <col min="1" max="1" width="9.140625" style="119" customWidth="1"/>
    <col min="2" max="2" width="45.140625" style="132" customWidth="1"/>
    <col min="3" max="3" width="12.7109375" style="121" customWidth="1"/>
    <col min="4" max="4" width="37.140625" style="121" customWidth="1"/>
    <col min="5" max="16384" width="9.140625" style="119" customWidth="1"/>
  </cols>
  <sheetData>
    <row r="1" spans="1:8" s="132" customFormat="1" ht="25.5" customHeight="1">
      <c r="A1" s="252" t="s">
        <v>3</v>
      </c>
      <c r="B1" s="252"/>
      <c r="C1" s="252"/>
      <c r="D1" s="252"/>
      <c r="E1" s="131"/>
      <c r="F1" s="131"/>
      <c r="G1" s="131"/>
      <c r="H1" s="131"/>
    </row>
    <row r="2" spans="1:8" s="132" customFormat="1" ht="51.75" customHeight="1">
      <c r="A2" s="252" t="s">
        <v>617</v>
      </c>
      <c r="B2" s="252"/>
      <c r="C2" s="252"/>
      <c r="D2" s="252"/>
      <c r="E2" s="131"/>
      <c r="F2" s="131"/>
      <c r="G2" s="131"/>
      <c r="H2" s="131"/>
    </row>
    <row r="3" spans="1:5" s="132" customFormat="1" ht="27" customHeight="1">
      <c r="A3" s="253" t="s">
        <v>614</v>
      </c>
      <c r="B3" s="253"/>
      <c r="C3" s="253"/>
      <c r="D3" s="253"/>
      <c r="E3" s="133"/>
    </row>
    <row r="4" spans="1:13" s="132" customFormat="1" ht="30.75" customHeight="1">
      <c r="A4" s="253" t="s">
        <v>11</v>
      </c>
      <c r="B4" s="253"/>
      <c r="C4" s="253"/>
      <c r="D4" s="253"/>
      <c r="E4" s="134"/>
      <c r="F4" s="134"/>
      <c r="G4" s="134"/>
      <c r="H4" s="134"/>
      <c r="I4" s="134"/>
      <c r="K4" s="134"/>
      <c r="M4" s="134"/>
    </row>
    <row r="5" spans="1:13" s="132" customFormat="1" ht="14.25" customHeight="1">
      <c r="A5" s="145"/>
      <c r="B5" s="145"/>
      <c r="C5" s="145"/>
      <c r="D5" s="145"/>
      <c r="E5" s="134"/>
      <c r="F5" s="134"/>
      <c r="G5" s="134"/>
      <c r="H5" s="134"/>
      <c r="I5" s="134"/>
      <c r="K5" s="134"/>
      <c r="M5" s="134"/>
    </row>
    <row r="6" spans="1:13" s="132" customFormat="1" ht="27" customHeight="1">
      <c r="A6" s="252" t="s">
        <v>22</v>
      </c>
      <c r="B6" s="252"/>
      <c r="C6" s="252"/>
      <c r="D6" s="252"/>
      <c r="E6" s="134"/>
      <c r="F6" s="134"/>
      <c r="G6" s="134"/>
      <c r="H6" s="134"/>
      <c r="I6" s="134"/>
      <c r="K6" s="134"/>
      <c r="M6" s="134"/>
    </row>
    <row r="7" spans="1:13" s="132" customFormat="1" ht="19.5" customHeight="1" thickBot="1">
      <c r="A7" s="254" t="s">
        <v>615</v>
      </c>
      <c r="B7" s="254"/>
      <c r="C7" s="254"/>
      <c r="D7" s="254"/>
      <c r="E7" s="134"/>
      <c r="F7" s="134"/>
      <c r="G7" s="134"/>
      <c r="H7" s="134"/>
      <c r="I7" s="134"/>
      <c r="K7" s="134"/>
      <c r="M7" s="134"/>
    </row>
    <row r="8" spans="1:4" ht="29.25" customHeight="1" thickBot="1">
      <c r="A8" s="135" t="s">
        <v>4</v>
      </c>
      <c r="B8" s="135" t="s">
        <v>12</v>
      </c>
      <c r="C8" s="135" t="s">
        <v>5</v>
      </c>
      <c r="D8" s="135" t="s">
        <v>7</v>
      </c>
    </row>
    <row r="9" spans="1:4" s="139" customFormat="1" ht="19.5" customHeight="1" thickBot="1">
      <c r="A9" s="135">
        <v>1</v>
      </c>
      <c r="B9" s="136" t="s">
        <v>270</v>
      </c>
      <c r="C9" s="137">
        <v>6</v>
      </c>
      <c r="D9" s="138"/>
    </row>
    <row r="10" spans="1:4" s="139" customFormat="1" ht="19.5" customHeight="1" thickBot="1">
      <c r="A10" s="135">
        <v>2</v>
      </c>
      <c r="B10" s="136" t="s">
        <v>1041</v>
      </c>
      <c r="C10" s="137">
        <v>21</v>
      </c>
      <c r="D10" s="138"/>
    </row>
    <row r="11" spans="1:4" s="139" customFormat="1" ht="19.5" customHeight="1" thickBot="1">
      <c r="A11" s="135">
        <v>3</v>
      </c>
      <c r="B11" s="136" t="s">
        <v>53</v>
      </c>
      <c r="C11" s="137">
        <v>34</v>
      </c>
      <c r="D11" s="138"/>
    </row>
    <row r="12" spans="1:4" s="139" customFormat="1" ht="19.5" customHeight="1" thickBot="1">
      <c r="A12" s="135">
        <v>4</v>
      </c>
      <c r="B12" s="171" t="s">
        <v>107</v>
      </c>
      <c r="C12" s="137">
        <v>44</v>
      </c>
      <c r="D12" s="138"/>
    </row>
    <row r="13" spans="1:4" s="139" customFormat="1" ht="19.5" customHeight="1" thickBot="1">
      <c r="A13" s="135">
        <v>5</v>
      </c>
      <c r="B13" s="171" t="s">
        <v>881</v>
      </c>
      <c r="C13" s="137">
        <v>54</v>
      </c>
      <c r="D13" s="138"/>
    </row>
    <row r="14" spans="1:4" s="139" customFormat="1" ht="19.5" customHeight="1" thickBot="1">
      <c r="A14" s="135">
        <v>6</v>
      </c>
      <c r="B14" s="264" t="s">
        <v>880</v>
      </c>
      <c r="C14" s="137">
        <v>72</v>
      </c>
      <c r="D14" s="138"/>
    </row>
    <row r="15" spans="1:4" s="139" customFormat="1" ht="19.5" customHeight="1" thickBot="1">
      <c r="A15" s="135">
        <v>7</v>
      </c>
      <c r="B15" s="264" t="s">
        <v>213</v>
      </c>
      <c r="C15" s="137">
        <v>86</v>
      </c>
      <c r="D15" s="138"/>
    </row>
    <row r="16" spans="1:4" s="139" customFormat="1" ht="19.5" customHeight="1" thickBot="1">
      <c r="A16" s="135">
        <v>8</v>
      </c>
      <c r="B16" s="136" t="s">
        <v>118</v>
      </c>
      <c r="C16" s="137">
        <v>88</v>
      </c>
      <c r="D16" s="138"/>
    </row>
    <row r="17" spans="1:4" s="139" customFormat="1" ht="19.5" customHeight="1" thickBot="1">
      <c r="A17" s="135">
        <v>9</v>
      </c>
      <c r="B17" s="169" t="s">
        <v>878</v>
      </c>
      <c r="C17" s="137">
        <v>103</v>
      </c>
      <c r="D17" s="138"/>
    </row>
    <row r="18" spans="1:4" s="139" customFormat="1" ht="19.5" customHeight="1" thickBot="1">
      <c r="A18" s="135">
        <v>10</v>
      </c>
      <c r="B18" s="169" t="s">
        <v>882</v>
      </c>
      <c r="C18" s="137">
        <v>105</v>
      </c>
      <c r="D18" s="138"/>
    </row>
    <row r="19" spans="1:4" s="139" customFormat="1" ht="19.5" customHeight="1" thickBot="1">
      <c r="A19" s="135">
        <v>11</v>
      </c>
      <c r="B19" s="169" t="s">
        <v>866</v>
      </c>
      <c r="C19" s="137">
        <v>116</v>
      </c>
      <c r="D19" s="138"/>
    </row>
    <row r="20" spans="1:4" s="139" customFormat="1" ht="19.5" customHeight="1" thickBot="1">
      <c r="A20" s="135">
        <v>12</v>
      </c>
      <c r="B20" s="169" t="s">
        <v>1042</v>
      </c>
      <c r="C20" s="137">
        <v>117</v>
      </c>
      <c r="D20" s="138"/>
    </row>
    <row r="21" spans="1:4" s="139" customFormat="1" ht="19.5" customHeight="1" thickBot="1">
      <c r="A21" s="135">
        <v>13</v>
      </c>
      <c r="B21" s="169" t="s">
        <v>1043</v>
      </c>
      <c r="C21" s="137">
        <v>147</v>
      </c>
      <c r="D21" s="138"/>
    </row>
    <row r="22" spans="1:4" ht="19.5" customHeight="1">
      <c r="A22" s="140"/>
      <c r="B22" s="141"/>
      <c r="C22" s="142"/>
      <c r="D22" s="142"/>
    </row>
    <row r="23" spans="1:13" s="132" customFormat="1" ht="19.5" customHeight="1" thickBot="1">
      <c r="A23" s="254" t="s">
        <v>606</v>
      </c>
      <c r="B23" s="254"/>
      <c r="C23" s="254"/>
      <c r="D23" s="254"/>
      <c r="E23" s="134"/>
      <c r="F23" s="134"/>
      <c r="G23" s="134"/>
      <c r="H23" s="134"/>
      <c r="I23" s="134"/>
      <c r="K23" s="134"/>
      <c r="M23" s="134"/>
    </row>
    <row r="24" spans="1:4" ht="30.75" customHeight="1" thickBot="1">
      <c r="A24" s="135" t="s">
        <v>4</v>
      </c>
      <c r="B24" s="135" t="s">
        <v>12</v>
      </c>
      <c r="C24" s="135" t="s">
        <v>5</v>
      </c>
      <c r="D24" s="135" t="s">
        <v>7</v>
      </c>
    </row>
    <row r="25" spans="1:4" ht="19.5" customHeight="1" thickBot="1">
      <c r="A25" s="135">
        <v>1</v>
      </c>
      <c r="B25" s="136" t="s">
        <v>270</v>
      </c>
      <c r="C25" s="143">
        <v>10</v>
      </c>
      <c r="D25" s="143"/>
    </row>
    <row r="26" spans="1:4" ht="19.5" customHeight="1" thickBot="1">
      <c r="A26" s="135">
        <v>2</v>
      </c>
      <c r="B26" s="136" t="s">
        <v>53</v>
      </c>
      <c r="C26" s="143">
        <v>14</v>
      </c>
      <c r="D26" s="143"/>
    </row>
    <row r="27" spans="1:4" ht="40.5" customHeight="1" thickBot="1">
      <c r="A27" s="135">
        <v>3</v>
      </c>
      <c r="B27" s="136" t="s">
        <v>1041</v>
      </c>
      <c r="C27" s="143">
        <v>33</v>
      </c>
      <c r="D27" s="143"/>
    </row>
    <row r="28" spans="1:4" ht="19.5" customHeight="1" thickBot="1">
      <c r="A28" s="135">
        <v>4</v>
      </c>
      <c r="B28" s="264" t="s">
        <v>880</v>
      </c>
      <c r="C28" s="143">
        <v>37</v>
      </c>
      <c r="D28" s="143"/>
    </row>
    <row r="29" spans="1:4" ht="19.5" customHeight="1" thickBot="1">
      <c r="A29" s="135">
        <v>5</v>
      </c>
      <c r="B29" s="136" t="s">
        <v>107</v>
      </c>
      <c r="C29" s="143">
        <v>43</v>
      </c>
      <c r="D29" s="143"/>
    </row>
    <row r="30" spans="1:4" ht="19.5" customHeight="1" thickBot="1">
      <c r="A30" s="135">
        <v>6</v>
      </c>
      <c r="B30" s="136" t="s">
        <v>118</v>
      </c>
      <c r="C30" s="144">
        <v>58</v>
      </c>
      <c r="D30" s="144"/>
    </row>
    <row r="31" spans="1:4" ht="19.5" customHeight="1" thickBot="1">
      <c r="A31" s="135">
        <v>7</v>
      </c>
      <c r="B31" s="169" t="s">
        <v>878</v>
      </c>
      <c r="C31" s="143">
        <v>64</v>
      </c>
      <c r="D31" s="143"/>
    </row>
    <row r="32" spans="1:4" ht="20.25" customHeight="1" thickBot="1">
      <c r="A32" s="135">
        <v>8</v>
      </c>
      <c r="B32" s="171" t="s">
        <v>879</v>
      </c>
      <c r="C32" s="143">
        <v>82</v>
      </c>
      <c r="D32" s="143"/>
    </row>
    <row r="33" spans="1:4" ht="19.5" customHeight="1" thickBot="1">
      <c r="A33" s="135">
        <v>9</v>
      </c>
      <c r="B33" s="169" t="s">
        <v>866</v>
      </c>
      <c r="C33" s="143">
        <v>46</v>
      </c>
      <c r="D33" s="143" t="s">
        <v>1044</v>
      </c>
    </row>
    <row r="34" spans="1:4" ht="19.5" customHeight="1" thickBot="1">
      <c r="A34" s="135">
        <v>10</v>
      </c>
      <c r="B34" s="136" t="s">
        <v>881</v>
      </c>
      <c r="C34" s="143">
        <v>17</v>
      </c>
      <c r="D34" s="143" t="s">
        <v>1045</v>
      </c>
    </row>
    <row r="35" spans="1:4" ht="19.5" customHeight="1" thickBot="1">
      <c r="A35" s="135">
        <v>11</v>
      </c>
      <c r="B35" s="169" t="s">
        <v>213</v>
      </c>
      <c r="C35" s="143">
        <v>32</v>
      </c>
      <c r="D35" s="143" t="s">
        <v>1045</v>
      </c>
    </row>
    <row r="36" spans="1:4" s="139" customFormat="1" ht="60.75" customHeight="1">
      <c r="A36" s="253" t="s">
        <v>616</v>
      </c>
      <c r="B36" s="253"/>
      <c r="C36" s="253"/>
      <c r="D36" s="253"/>
    </row>
    <row r="37" spans="1:4" s="139" customFormat="1" ht="13.5" customHeight="1">
      <c r="A37" s="145"/>
      <c r="B37" s="145"/>
      <c r="C37" s="145"/>
      <c r="D37" s="145"/>
    </row>
    <row r="38" spans="1:4" ht="19.5" customHeight="1">
      <c r="A38" s="255" t="s">
        <v>6</v>
      </c>
      <c r="B38" s="255"/>
      <c r="C38" s="256" t="s">
        <v>29</v>
      </c>
      <c r="D38" s="256"/>
    </row>
    <row r="39" ht="9.75" customHeight="1">
      <c r="B39" s="120"/>
    </row>
    <row r="40" spans="1:4" ht="19.5" customHeight="1">
      <c r="A40" s="255" t="s">
        <v>8</v>
      </c>
      <c r="B40" s="255"/>
      <c r="C40" s="256" t="s">
        <v>28</v>
      </c>
      <c r="D40" s="256"/>
    </row>
  </sheetData>
  <sheetProtection/>
  <mergeCells count="12">
    <mergeCell ref="A38:B38"/>
    <mergeCell ref="A40:B40"/>
    <mergeCell ref="C38:D38"/>
    <mergeCell ref="C40:D40"/>
    <mergeCell ref="A6:D6"/>
    <mergeCell ref="A36:D36"/>
    <mergeCell ref="A1:D1"/>
    <mergeCell ref="A2:D2"/>
    <mergeCell ref="A3:D3"/>
    <mergeCell ref="A4:D4"/>
    <mergeCell ref="A7:D7"/>
    <mergeCell ref="A23:D23"/>
  </mergeCells>
  <printOptions/>
  <pageMargins left="0.51" right="0.17" top="0.24" bottom="0.33" header="0.3" footer="0.3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A147"/>
  <sheetViews>
    <sheetView view="pageBreakPreview" zoomScale="40" zoomScaleNormal="30" zoomScaleSheetLayoutView="40" zoomScalePageLayoutView="0" workbookViewId="0" topLeftCell="E70">
      <selection activeCell="H82" sqref="H82"/>
    </sheetView>
  </sheetViews>
  <sheetFormatPr defaultColWidth="9.140625" defaultRowHeight="19.5" customHeight="1"/>
  <cols>
    <col min="1" max="2" width="15.57421875" style="4" customWidth="1"/>
    <col min="3" max="3" width="14.421875" style="5" customWidth="1"/>
    <col min="4" max="4" width="86.00390625" style="6" customWidth="1"/>
    <col min="5" max="5" width="18.421875" style="90" customWidth="1"/>
    <col min="6" max="6" width="31.421875" style="5" customWidth="1"/>
    <col min="7" max="7" width="33.140625" style="5" customWidth="1"/>
    <col min="8" max="8" width="22.421875" style="5" customWidth="1"/>
    <col min="9" max="9" width="7.57421875" style="33" customWidth="1"/>
    <col min="10" max="10" width="19.8515625" style="5" customWidth="1"/>
    <col min="11" max="11" width="7.57421875" style="33" customWidth="1"/>
    <col min="12" max="12" width="20.140625" style="5" customWidth="1"/>
    <col min="13" max="13" width="7.8515625" style="33" customWidth="1"/>
    <col min="14" max="14" width="22.140625" style="34" customWidth="1"/>
    <col min="15" max="15" width="6.8515625" style="34" customWidth="1"/>
    <col min="16" max="16" width="21.8515625" style="34" customWidth="1"/>
    <col min="17" max="17" width="6.8515625" style="33" customWidth="1"/>
    <col min="18" max="18" width="22.57421875" style="5" customWidth="1"/>
    <col min="19" max="19" width="6.7109375" style="33" customWidth="1"/>
    <col min="20" max="20" width="23.28125" style="9" customWidth="1"/>
    <col min="21" max="21" width="6.8515625" style="33" customWidth="1"/>
    <col min="22" max="22" width="23.8515625" style="5" customWidth="1"/>
    <col min="23" max="23" width="7.57421875" style="33" customWidth="1"/>
    <col min="24" max="24" width="21.8515625" style="34" customWidth="1"/>
    <col min="25" max="25" width="8.57421875" style="34" customWidth="1"/>
    <col min="26" max="26" width="18.7109375" style="10" customWidth="1"/>
    <col min="27" max="27" width="17.421875" style="5" customWidth="1"/>
    <col min="28" max="16384" width="9.140625" style="5" customWidth="1"/>
  </cols>
  <sheetData>
    <row r="1" spans="3:27" ht="27" customHeight="1">
      <c r="C1" s="257" t="s">
        <v>14</v>
      </c>
      <c r="D1" s="257"/>
      <c r="E1" s="258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9"/>
      <c r="U1" s="257"/>
      <c r="V1" s="257"/>
      <c r="W1" s="257"/>
      <c r="X1" s="257"/>
      <c r="Y1" s="257"/>
      <c r="Z1" s="257"/>
      <c r="AA1" s="257"/>
    </row>
    <row r="2" spans="9:25" ht="17.25" customHeight="1">
      <c r="I2" s="7"/>
      <c r="K2" s="7"/>
      <c r="M2" s="7"/>
      <c r="N2" s="5"/>
      <c r="O2" s="5"/>
      <c r="P2" s="5"/>
      <c r="Q2" s="7"/>
      <c r="S2" s="8"/>
      <c r="U2" s="7"/>
      <c r="W2" s="7"/>
      <c r="X2" s="5"/>
      <c r="Y2" s="5"/>
    </row>
    <row r="3" spans="1:26" s="90" customFormat="1" ht="33" customHeight="1">
      <c r="A3" s="11"/>
      <c r="B3" s="11"/>
      <c r="C3" s="260" t="s">
        <v>26</v>
      </c>
      <c r="D3" s="260"/>
      <c r="I3" s="12"/>
      <c r="K3" s="12"/>
      <c r="M3" s="12"/>
      <c r="Q3" s="12"/>
      <c r="S3" s="12"/>
      <c r="T3" s="13"/>
      <c r="U3" s="12"/>
      <c r="W3" s="12"/>
      <c r="Z3" s="14"/>
    </row>
    <row r="4" spans="1:26" s="90" customFormat="1" ht="33" customHeight="1">
      <c r="A4" s="11"/>
      <c r="B4" s="11"/>
      <c r="C4" s="260" t="s">
        <v>9</v>
      </c>
      <c r="D4" s="260"/>
      <c r="E4" s="261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13"/>
      <c r="U4" s="12"/>
      <c r="W4" s="12"/>
      <c r="Z4" s="14"/>
    </row>
    <row r="5" spans="3:25" ht="19.5" customHeight="1" thickBot="1">
      <c r="C5" s="6"/>
      <c r="G5" s="6"/>
      <c r="I5" s="7"/>
      <c r="K5" s="7"/>
      <c r="M5" s="7"/>
      <c r="N5" s="5"/>
      <c r="O5" s="5"/>
      <c r="P5" s="5"/>
      <c r="Q5" s="7"/>
      <c r="S5" s="7"/>
      <c r="U5" s="7"/>
      <c r="W5" s="7"/>
      <c r="X5" s="5"/>
      <c r="Y5" s="5"/>
    </row>
    <row r="6" spans="1:27" s="91" customFormat="1" ht="408" customHeight="1" thickBot="1" thickTop="1">
      <c r="A6" s="15" t="s">
        <v>24</v>
      </c>
      <c r="B6" s="53"/>
      <c r="C6" s="16" t="s">
        <v>23</v>
      </c>
      <c r="D6" s="16" t="s">
        <v>0</v>
      </c>
      <c r="E6" s="16" t="s">
        <v>15</v>
      </c>
      <c r="F6" s="16" t="s">
        <v>2</v>
      </c>
      <c r="G6" s="17" t="s">
        <v>1</v>
      </c>
      <c r="H6" s="18" t="s">
        <v>17</v>
      </c>
      <c r="I6" s="46" t="s">
        <v>4</v>
      </c>
      <c r="J6" s="16" t="s">
        <v>30</v>
      </c>
      <c r="K6" s="46" t="s">
        <v>4</v>
      </c>
      <c r="L6" s="16" t="s">
        <v>18</v>
      </c>
      <c r="M6" s="46" t="s">
        <v>4</v>
      </c>
      <c r="N6" s="16" t="s">
        <v>16</v>
      </c>
      <c r="O6" s="46" t="s">
        <v>4</v>
      </c>
      <c r="P6" s="16" t="s">
        <v>13</v>
      </c>
      <c r="Q6" s="46" t="s">
        <v>4</v>
      </c>
      <c r="R6" s="19" t="s">
        <v>20</v>
      </c>
      <c r="S6" s="46" t="s">
        <v>4</v>
      </c>
      <c r="T6" s="16" t="s">
        <v>19</v>
      </c>
      <c r="U6" s="46" t="s">
        <v>4</v>
      </c>
      <c r="V6" s="16" t="s">
        <v>31</v>
      </c>
      <c r="W6" s="46" t="s">
        <v>4</v>
      </c>
      <c r="X6" s="20" t="s">
        <v>21</v>
      </c>
      <c r="Y6" s="46" t="s">
        <v>4</v>
      </c>
      <c r="Z6" s="21" t="s">
        <v>10</v>
      </c>
      <c r="AA6" s="22" t="s">
        <v>355</v>
      </c>
    </row>
    <row r="7" spans="1:27" s="90" customFormat="1" ht="49.5" customHeight="1" thickBot="1" thickTop="1">
      <c r="A7" s="51" t="s">
        <v>258</v>
      </c>
      <c r="B7" s="54" t="s">
        <v>284</v>
      </c>
      <c r="C7" s="42">
        <v>6</v>
      </c>
      <c r="D7" s="36" t="s">
        <v>43</v>
      </c>
      <c r="E7" s="35" t="s">
        <v>352</v>
      </c>
      <c r="F7" s="39" t="s">
        <v>44</v>
      </c>
      <c r="G7" s="38" t="s">
        <v>34</v>
      </c>
      <c r="H7" s="55" t="s">
        <v>299</v>
      </c>
      <c r="I7" s="48" t="s">
        <v>295</v>
      </c>
      <c r="J7" s="23" t="s">
        <v>483</v>
      </c>
      <c r="K7" s="47" t="s">
        <v>312</v>
      </c>
      <c r="L7" s="23" t="s">
        <v>290</v>
      </c>
      <c r="M7" s="47" t="s">
        <v>315</v>
      </c>
      <c r="N7" s="23" t="s">
        <v>93</v>
      </c>
      <c r="O7" s="49" t="s">
        <v>83</v>
      </c>
      <c r="P7" s="23" t="s">
        <v>365</v>
      </c>
      <c r="Q7" s="47" t="s">
        <v>298</v>
      </c>
      <c r="R7" s="23" t="s">
        <v>385</v>
      </c>
      <c r="S7" s="103" t="s">
        <v>302</v>
      </c>
      <c r="T7" s="23" t="s">
        <v>314</v>
      </c>
      <c r="U7" s="47" t="s">
        <v>311</v>
      </c>
      <c r="V7" s="25" t="s">
        <v>301</v>
      </c>
      <c r="W7" s="47" t="s">
        <v>300</v>
      </c>
      <c r="X7" s="101">
        <v>0.007561807499991524</v>
      </c>
      <c r="Y7" s="49">
        <v>30</v>
      </c>
      <c r="Z7" s="45">
        <f aca="true" t="shared" si="0" ref="Z7:Z38">I7+K7+M7+O7+Q7+S7+U7+W7+Y7</f>
        <v>257</v>
      </c>
      <c r="AA7" s="24" t="s">
        <v>302</v>
      </c>
    </row>
    <row r="8" spans="1:27" s="90" customFormat="1" ht="49.5" customHeight="1" thickBot="1">
      <c r="A8" s="52" t="s">
        <v>121</v>
      </c>
      <c r="B8" s="54" t="s">
        <v>282</v>
      </c>
      <c r="C8" s="42">
        <v>4</v>
      </c>
      <c r="D8" s="36" t="s">
        <v>39</v>
      </c>
      <c r="E8" s="35" t="s">
        <v>352</v>
      </c>
      <c r="F8" s="39" t="s">
        <v>40</v>
      </c>
      <c r="G8" s="38" t="s">
        <v>34</v>
      </c>
      <c r="H8" s="26" t="s">
        <v>302</v>
      </c>
      <c r="I8" s="48" t="s">
        <v>287</v>
      </c>
      <c r="J8" s="27" t="s">
        <v>481</v>
      </c>
      <c r="K8" s="48" t="s">
        <v>285</v>
      </c>
      <c r="L8" s="27" t="s">
        <v>294</v>
      </c>
      <c r="M8" s="48" t="s">
        <v>294</v>
      </c>
      <c r="N8" s="27" t="s">
        <v>87</v>
      </c>
      <c r="O8" s="50" t="s">
        <v>254</v>
      </c>
      <c r="P8" s="27" t="s">
        <v>363</v>
      </c>
      <c r="Q8" s="48" t="s">
        <v>310</v>
      </c>
      <c r="R8" s="27" t="s">
        <v>383</v>
      </c>
      <c r="S8" s="57" t="s">
        <v>301</v>
      </c>
      <c r="T8" s="27" t="s">
        <v>309</v>
      </c>
      <c r="U8" s="48" t="s">
        <v>254</v>
      </c>
      <c r="V8" s="28" t="s">
        <v>283</v>
      </c>
      <c r="W8" s="48" t="s">
        <v>326</v>
      </c>
      <c r="X8" s="101">
        <v>0.009128873215781319</v>
      </c>
      <c r="Y8" s="50">
        <v>59</v>
      </c>
      <c r="Z8" s="45">
        <f t="shared" si="0"/>
        <v>322</v>
      </c>
      <c r="AA8" s="29" t="s">
        <v>311</v>
      </c>
    </row>
    <row r="9" spans="1:27" s="90" customFormat="1" ht="49.5" customHeight="1" thickBot="1">
      <c r="A9" s="51" t="s">
        <v>313</v>
      </c>
      <c r="B9" s="54" t="s">
        <v>286</v>
      </c>
      <c r="C9" s="42">
        <v>8</v>
      </c>
      <c r="D9" s="36" t="s">
        <v>47</v>
      </c>
      <c r="E9" s="35" t="s">
        <v>352</v>
      </c>
      <c r="F9" s="39" t="s">
        <v>48</v>
      </c>
      <c r="G9" s="38" t="s">
        <v>34</v>
      </c>
      <c r="H9" s="26" t="s">
        <v>292</v>
      </c>
      <c r="I9" s="48" t="s">
        <v>316</v>
      </c>
      <c r="J9" s="27" t="s">
        <v>485</v>
      </c>
      <c r="K9" s="48" t="s">
        <v>334</v>
      </c>
      <c r="L9" s="27" t="s">
        <v>285</v>
      </c>
      <c r="M9" s="48" t="s">
        <v>264</v>
      </c>
      <c r="N9" s="27" t="s">
        <v>316</v>
      </c>
      <c r="O9" s="50" t="s">
        <v>331</v>
      </c>
      <c r="P9" s="27" t="s">
        <v>366</v>
      </c>
      <c r="Q9" s="48" t="s">
        <v>313</v>
      </c>
      <c r="R9" s="27" t="s">
        <v>387</v>
      </c>
      <c r="S9" s="57" t="s">
        <v>121</v>
      </c>
      <c r="T9" s="27" t="s">
        <v>315</v>
      </c>
      <c r="U9" s="48" t="s">
        <v>308</v>
      </c>
      <c r="V9" s="28" t="s">
        <v>306</v>
      </c>
      <c r="W9" s="48" t="s">
        <v>283</v>
      </c>
      <c r="X9" s="101">
        <v>0.009556387530432808</v>
      </c>
      <c r="Y9" s="50">
        <v>63</v>
      </c>
      <c r="Z9" s="45">
        <f t="shared" si="0"/>
        <v>445</v>
      </c>
      <c r="AA9" s="29" t="s">
        <v>266</v>
      </c>
    </row>
    <row r="10" spans="1:27" s="90" customFormat="1" ht="49.5" customHeight="1" thickBot="1">
      <c r="A10" s="52" t="s">
        <v>294</v>
      </c>
      <c r="B10" s="54" t="s">
        <v>285</v>
      </c>
      <c r="C10" s="42">
        <v>7</v>
      </c>
      <c r="D10" s="36" t="s">
        <v>45</v>
      </c>
      <c r="E10" s="35" t="s">
        <v>352</v>
      </c>
      <c r="F10" s="39" t="s">
        <v>46</v>
      </c>
      <c r="G10" s="38" t="s">
        <v>34</v>
      </c>
      <c r="H10" s="26" t="s">
        <v>287</v>
      </c>
      <c r="I10" s="48" t="s">
        <v>258</v>
      </c>
      <c r="J10" s="29" t="s">
        <v>484</v>
      </c>
      <c r="K10" s="48" t="s">
        <v>260</v>
      </c>
      <c r="L10" s="27" t="s">
        <v>283</v>
      </c>
      <c r="M10" s="48" t="s">
        <v>326</v>
      </c>
      <c r="N10" s="27" t="s">
        <v>317</v>
      </c>
      <c r="O10" s="50" t="s">
        <v>264</v>
      </c>
      <c r="P10" s="27" t="s">
        <v>362</v>
      </c>
      <c r="Q10" s="48" t="s">
        <v>322</v>
      </c>
      <c r="R10" s="27" t="s">
        <v>386</v>
      </c>
      <c r="S10" s="57" t="s">
        <v>323</v>
      </c>
      <c r="T10" s="95" t="s">
        <v>356</v>
      </c>
      <c r="U10" s="48"/>
      <c r="V10" s="28" t="s">
        <v>286</v>
      </c>
      <c r="W10" s="47" t="s">
        <v>324</v>
      </c>
      <c r="X10" s="101">
        <v>0.008520548211203682</v>
      </c>
      <c r="Y10" s="50">
        <v>49</v>
      </c>
      <c r="Z10" s="45">
        <f t="shared" si="0"/>
        <v>453</v>
      </c>
      <c r="AA10" s="23" t="s">
        <v>326</v>
      </c>
    </row>
    <row r="11" spans="1:27" s="90" customFormat="1" ht="49.5" customHeight="1" thickBot="1">
      <c r="A11" s="51" t="s">
        <v>319</v>
      </c>
      <c r="B11" s="54" t="s">
        <v>287</v>
      </c>
      <c r="C11" s="42">
        <v>9</v>
      </c>
      <c r="D11" s="36" t="s">
        <v>49</v>
      </c>
      <c r="E11" s="35" t="s">
        <v>352</v>
      </c>
      <c r="F11" s="39" t="s">
        <v>50</v>
      </c>
      <c r="G11" s="38" t="s">
        <v>34</v>
      </c>
      <c r="H11" s="26" t="s">
        <v>295</v>
      </c>
      <c r="I11" s="48" t="s">
        <v>306</v>
      </c>
      <c r="J11" s="27" t="s">
        <v>486</v>
      </c>
      <c r="K11" s="48" t="s">
        <v>310</v>
      </c>
      <c r="L11" s="27" t="s">
        <v>474</v>
      </c>
      <c r="M11" s="48" t="s">
        <v>339</v>
      </c>
      <c r="N11" s="27" t="s">
        <v>91</v>
      </c>
      <c r="O11" s="50" t="s">
        <v>208</v>
      </c>
      <c r="P11" s="27" t="s">
        <v>367</v>
      </c>
      <c r="Q11" s="48" t="s">
        <v>327</v>
      </c>
      <c r="R11" s="29" t="s">
        <v>388</v>
      </c>
      <c r="S11" s="57" t="s">
        <v>329</v>
      </c>
      <c r="T11" s="27" t="s">
        <v>312</v>
      </c>
      <c r="U11" s="48" t="s">
        <v>316</v>
      </c>
      <c r="V11" s="28" t="s">
        <v>296</v>
      </c>
      <c r="W11" s="48" t="s">
        <v>312</v>
      </c>
      <c r="X11" s="101">
        <v>0.009635810719596016</v>
      </c>
      <c r="Y11" s="50">
        <v>64</v>
      </c>
      <c r="Z11" s="45">
        <f t="shared" si="0"/>
        <v>454</v>
      </c>
      <c r="AA11" s="29" t="s">
        <v>327</v>
      </c>
    </row>
    <row r="12" spans="1:27" s="90" customFormat="1" ht="49.5" customHeight="1" thickBot="1">
      <c r="A12" s="52" t="s">
        <v>324</v>
      </c>
      <c r="B12" s="54" t="s">
        <v>288</v>
      </c>
      <c r="C12" s="42">
        <v>76</v>
      </c>
      <c r="D12" s="36" t="s">
        <v>51</v>
      </c>
      <c r="E12" s="35" t="s">
        <v>352</v>
      </c>
      <c r="F12" s="39" t="s">
        <v>52</v>
      </c>
      <c r="G12" s="38" t="s">
        <v>53</v>
      </c>
      <c r="H12" s="26" t="s">
        <v>298</v>
      </c>
      <c r="I12" s="48" t="s">
        <v>298</v>
      </c>
      <c r="J12" s="72" t="s">
        <v>487</v>
      </c>
      <c r="K12" s="73" t="s">
        <v>279</v>
      </c>
      <c r="L12" s="72" t="s">
        <v>301</v>
      </c>
      <c r="M12" s="73" t="s">
        <v>279</v>
      </c>
      <c r="N12" s="27" t="s">
        <v>260</v>
      </c>
      <c r="O12" s="50" t="s">
        <v>288</v>
      </c>
      <c r="P12" s="72" t="s">
        <v>368</v>
      </c>
      <c r="Q12" s="73" t="s">
        <v>279</v>
      </c>
      <c r="R12" s="72" t="s">
        <v>389</v>
      </c>
      <c r="S12" s="73" t="s">
        <v>279</v>
      </c>
      <c r="T12" s="100" t="s">
        <v>318</v>
      </c>
      <c r="U12" s="99" t="s">
        <v>280</v>
      </c>
      <c r="V12" s="28" t="s">
        <v>306</v>
      </c>
      <c r="W12" s="48" t="s">
        <v>283</v>
      </c>
      <c r="X12" s="101">
        <v>0.006970020797517573</v>
      </c>
      <c r="Y12" s="50">
        <v>17</v>
      </c>
      <c r="Z12" s="45">
        <f t="shared" si="0"/>
        <v>58</v>
      </c>
      <c r="AA12" s="27" t="s">
        <v>279</v>
      </c>
    </row>
    <row r="13" spans="1:27" s="90" customFormat="1" ht="49.5" customHeight="1" thickBot="1">
      <c r="A13" s="51" t="s">
        <v>329</v>
      </c>
      <c r="B13" s="54" t="s">
        <v>290</v>
      </c>
      <c r="C13" s="42">
        <v>78</v>
      </c>
      <c r="D13" s="36" t="s">
        <v>56</v>
      </c>
      <c r="E13" s="35" t="s">
        <v>352</v>
      </c>
      <c r="F13" s="39" t="s">
        <v>57</v>
      </c>
      <c r="G13" s="38" t="s">
        <v>53</v>
      </c>
      <c r="H13" s="26" t="s">
        <v>303</v>
      </c>
      <c r="I13" s="48" t="s">
        <v>285</v>
      </c>
      <c r="J13" s="72" t="s">
        <v>489</v>
      </c>
      <c r="K13" s="73" t="s">
        <v>280</v>
      </c>
      <c r="L13" s="27" t="s">
        <v>291</v>
      </c>
      <c r="M13" s="48" t="s">
        <v>310</v>
      </c>
      <c r="N13" s="72" t="s">
        <v>325</v>
      </c>
      <c r="O13" s="72" t="s">
        <v>281</v>
      </c>
      <c r="P13" s="72" t="s">
        <v>368</v>
      </c>
      <c r="Q13" s="73" t="s">
        <v>279</v>
      </c>
      <c r="R13" s="72" t="s">
        <v>391</v>
      </c>
      <c r="S13" s="73" t="s">
        <v>281</v>
      </c>
      <c r="T13" s="96" t="s">
        <v>91</v>
      </c>
      <c r="U13" s="48" t="s">
        <v>284</v>
      </c>
      <c r="V13" s="28" t="s">
        <v>307</v>
      </c>
      <c r="W13" s="47" t="s">
        <v>282</v>
      </c>
      <c r="X13" s="101">
        <v>0.007423135307100093</v>
      </c>
      <c r="Y13" s="50">
        <v>28</v>
      </c>
      <c r="Z13" s="45">
        <f t="shared" si="0"/>
        <v>86</v>
      </c>
      <c r="AA13" s="24" t="s">
        <v>280</v>
      </c>
    </row>
    <row r="14" spans="1:27" s="90" customFormat="1" ht="49.5" customHeight="1" thickBot="1">
      <c r="A14" s="52" t="s">
        <v>331</v>
      </c>
      <c r="B14" s="54" t="s">
        <v>291</v>
      </c>
      <c r="C14" s="42">
        <v>79</v>
      </c>
      <c r="D14" s="36" t="s">
        <v>58</v>
      </c>
      <c r="E14" s="35" t="s">
        <v>352</v>
      </c>
      <c r="F14" s="39" t="s">
        <v>59</v>
      </c>
      <c r="G14" s="38" t="s">
        <v>53</v>
      </c>
      <c r="H14" s="26" t="s">
        <v>304</v>
      </c>
      <c r="I14" s="48" t="s">
        <v>283</v>
      </c>
      <c r="J14" s="72" t="s">
        <v>490</v>
      </c>
      <c r="K14" s="73" t="s">
        <v>281</v>
      </c>
      <c r="L14" s="67" t="s">
        <v>295</v>
      </c>
      <c r="M14" s="48" t="s">
        <v>291</v>
      </c>
      <c r="N14" s="72" t="s">
        <v>123</v>
      </c>
      <c r="O14" s="72" t="s">
        <v>279</v>
      </c>
      <c r="P14" s="27" t="s">
        <v>369</v>
      </c>
      <c r="Q14" s="48" t="s">
        <v>285</v>
      </c>
      <c r="R14" s="27" t="s">
        <v>392</v>
      </c>
      <c r="S14" s="57" t="s">
        <v>282</v>
      </c>
      <c r="T14" s="100" t="s">
        <v>318</v>
      </c>
      <c r="U14" s="99" t="s">
        <v>280</v>
      </c>
      <c r="V14" s="28" t="s">
        <v>289</v>
      </c>
      <c r="W14" s="48" t="s">
        <v>95</v>
      </c>
      <c r="X14" s="101">
        <v>0.006696912315156733</v>
      </c>
      <c r="Y14" s="50">
        <v>7</v>
      </c>
      <c r="Z14" s="45">
        <f t="shared" si="0"/>
        <v>92</v>
      </c>
      <c r="AA14" s="29" t="s">
        <v>281</v>
      </c>
    </row>
    <row r="15" spans="1:27" s="90" customFormat="1" ht="49.5" customHeight="1" thickBot="1">
      <c r="A15" s="51" t="s">
        <v>330</v>
      </c>
      <c r="B15" s="54" t="s">
        <v>289</v>
      </c>
      <c r="C15" s="42">
        <v>77</v>
      </c>
      <c r="D15" s="36" t="s">
        <v>54</v>
      </c>
      <c r="E15" s="35" t="s">
        <v>352</v>
      </c>
      <c r="F15" s="39" t="s">
        <v>55</v>
      </c>
      <c r="G15" s="38" t="s">
        <v>53</v>
      </c>
      <c r="H15" s="26" t="s">
        <v>304</v>
      </c>
      <c r="I15" s="48" t="s">
        <v>283</v>
      </c>
      <c r="J15" s="27" t="s">
        <v>488</v>
      </c>
      <c r="K15" s="48" t="s">
        <v>291</v>
      </c>
      <c r="L15" s="27" t="s">
        <v>297</v>
      </c>
      <c r="M15" s="48" t="s">
        <v>284</v>
      </c>
      <c r="N15" s="27" t="s">
        <v>266</v>
      </c>
      <c r="O15" s="50" t="s">
        <v>282</v>
      </c>
      <c r="P15" s="27" t="s">
        <v>365</v>
      </c>
      <c r="Q15" s="48" t="s">
        <v>298</v>
      </c>
      <c r="R15" s="27" t="s">
        <v>390</v>
      </c>
      <c r="S15" s="57" t="s">
        <v>287</v>
      </c>
      <c r="T15" s="27" t="s">
        <v>317</v>
      </c>
      <c r="U15" s="48" t="s">
        <v>293</v>
      </c>
      <c r="V15" s="28" t="s">
        <v>295</v>
      </c>
      <c r="W15" s="48" t="s">
        <v>315</v>
      </c>
      <c r="X15" s="101">
        <v>0.00611698892381457</v>
      </c>
      <c r="Y15" s="50">
        <v>3</v>
      </c>
      <c r="Z15" s="45">
        <f t="shared" si="0"/>
        <v>112</v>
      </c>
      <c r="AA15" s="27" t="s">
        <v>282</v>
      </c>
    </row>
    <row r="16" spans="1:27" s="90" customFormat="1" ht="49.5" customHeight="1" thickBot="1">
      <c r="A16" s="52" t="s">
        <v>264</v>
      </c>
      <c r="B16" s="54" t="s">
        <v>292</v>
      </c>
      <c r="C16" s="42">
        <v>80</v>
      </c>
      <c r="D16" s="36" t="s">
        <v>60</v>
      </c>
      <c r="E16" s="35" t="s">
        <v>352</v>
      </c>
      <c r="F16" s="39" t="s">
        <v>61</v>
      </c>
      <c r="G16" s="38" t="s">
        <v>53</v>
      </c>
      <c r="H16" s="26" t="s">
        <v>300</v>
      </c>
      <c r="I16" s="48" t="s">
        <v>292</v>
      </c>
      <c r="J16" s="27" t="s">
        <v>491</v>
      </c>
      <c r="K16" s="48" t="s">
        <v>282</v>
      </c>
      <c r="L16" s="27" t="s">
        <v>290</v>
      </c>
      <c r="M16" s="48" t="s">
        <v>315</v>
      </c>
      <c r="N16" s="27" t="s">
        <v>262</v>
      </c>
      <c r="O16" s="50" t="s">
        <v>284</v>
      </c>
      <c r="P16" s="27" t="s">
        <v>370</v>
      </c>
      <c r="Q16" s="48" t="s">
        <v>282</v>
      </c>
      <c r="R16" s="72" t="s">
        <v>393</v>
      </c>
      <c r="S16" s="73" t="s">
        <v>280</v>
      </c>
      <c r="T16" s="27" t="s">
        <v>91</v>
      </c>
      <c r="U16" s="48" t="s">
        <v>284</v>
      </c>
      <c r="V16" s="28" t="s">
        <v>301</v>
      </c>
      <c r="W16" s="47" t="s">
        <v>300</v>
      </c>
      <c r="X16" s="101">
        <v>0.007320734527375972</v>
      </c>
      <c r="Y16" s="50">
        <v>26</v>
      </c>
      <c r="Z16" s="45">
        <f t="shared" si="0"/>
        <v>121</v>
      </c>
      <c r="AA16" s="24" t="s">
        <v>283</v>
      </c>
    </row>
    <row r="17" spans="1:27" s="90" customFormat="1" ht="49.5" customHeight="1" thickBot="1">
      <c r="A17" s="51" t="s">
        <v>332</v>
      </c>
      <c r="B17" s="54" t="s">
        <v>293</v>
      </c>
      <c r="C17" s="42">
        <v>81</v>
      </c>
      <c r="D17" s="36" t="s">
        <v>62</v>
      </c>
      <c r="E17" s="35" t="s">
        <v>352</v>
      </c>
      <c r="F17" s="39" t="s">
        <v>63</v>
      </c>
      <c r="G17" s="38" t="s">
        <v>53</v>
      </c>
      <c r="H17" s="26" t="s">
        <v>306</v>
      </c>
      <c r="I17" s="48" t="s">
        <v>282</v>
      </c>
      <c r="J17" s="27" t="s">
        <v>492</v>
      </c>
      <c r="K17" s="48" t="s">
        <v>289</v>
      </c>
      <c r="L17" s="27" t="s">
        <v>296</v>
      </c>
      <c r="M17" s="48" t="s">
        <v>287</v>
      </c>
      <c r="N17" s="27" t="s">
        <v>321</v>
      </c>
      <c r="O17" s="50" t="s">
        <v>300</v>
      </c>
      <c r="P17" s="72" t="s">
        <v>368</v>
      </c>
      <c r="Q17" s="73" t="s">
        <v>279</v>
      </c>
      <c r="R17" s="27" t="s">
        <v>395</v>
      </c>
      <c r="S17" s="57" t="s">
        <v>291</v>
      </c>
      <c r="T17" s="100" t="s">
        <v>319</v>
      </c>
      <c r="U17" s="99" t="s">
        <v>279</v>
      </c>
      <c r="V17" s="28" t="s">
        <v>286</v>
      </c>
      <c r="W17" s="48" t="s">
        <v>324</v>
      </c>
      <c r="X17" s="101">
        <v>0.007014873292711055</v>
      </c>
      <c r="Y17" s="50">
        <v>18</v>
      </c>
      <c r="Z17" s="45">
        <f t="shared" si="0"/>
        <v>134</v>
      </c>
      <c r="AA17" s="27" t="s">
        <v>285</v>
      </c>
    </row>
    <row r="18" spans="1:27" s="90" customFormat="1" ht="49.5" customHeight="1" thickBot="1">
      <c r="A18" s="52" t="s">
        <v>302</v>
      </c>
      <c r="B18" s="54" t="s">
        <v>297</v>
      </c>
      <c r="C18" s="42">
        <v>85</v>
      </c>
      <c r="D18" s="36" t="s">
        <v>70</v>
      </c>
      <c r="E18" s="35" t="s">
        <v>352</v>
      </c>
      <c r="F18" s="39" t="s">
        <v>71</v>
      </c>
      <c r="G18" s="38" t="s">
        <v>53</v>
      </c>
      <c r="H18" s="26" t="s">
        <v>289</v>
      </c>
      <c r="I18" s="48" t="s">
        <v>320</v>
      </c>
      <c r="J18" s="27" t="s">
        <v>497</v>
      </c>
      <c r="K18" s="48" t="s">
        <v>284</v>
      </c>
      <c r="L18" s="27" t="s">
        <v>294</v>
      </c>
      <c r="M18" s="48" t="s">
        <v>294</v>
      </c>
      <c r="N18" s="27" t="s">
        <v>262</v>
      </c>
      <c r="O18" s="50" t="s">
        <v>284</v>
      </c>
      <c r="P18" s="27" t="s">
        <v>371</v>
      </c>
      <c r="Q18" s="48" t="s">
        <v>295</v>
      </c>
      <c r="R18" s="27" t="s">
        <v>399</v>
      </c>
      <c r="S18" s="57" t="s">
        <v>283</v>
      </c>
      <c r="T18" s="27" t="s">
        <v>91</v>
      </c>
      <c r="U18" s="48" t="s">
        <v>284</v>
      </c>
      <c r="V18" s="28" t="s">
        <v>291</v>
      </c>
      <c r="W18" s="48" t="s">
        <v>89</v>
      </c>
      <c r="X18" s="101">
        <v>0.006516161229875361</v>
      </c>
      <c r="Y18" s="50">
        <v>6</v>
      </c>
      <c r="Z18" s="45">
        <f t="shared" si="0"/>
        <v>158</v>
      </c>
      <c r="AA18" s="29" t="s">
        <v>286</v>
      </c>
    </row>
    <row r="19" spans="1:27" s="90" customFormat="1" ht="49.5" customHeight="1" thickBot="1">
      <c r="A19" s="51" t="s">
        <v>95</v>
      </c>
      <c r="B19" s="54" t="s">
        <v>295</v>
      </c>
      <c r="C19" s="42">
        <v>83</v>
      </c>
      <c r="D19" s="36" t="s">
        <v>66</v>
      </c>
      <c r="E19" s="35" t="s">
        <v>352</v>
      </c>
      <c r="F19" s="39" t="s">
        <v>67</v>
      </c>
      <c r="G19" s="38" t="s">
        <v>53</v>
      </c>
      <c r="H19" s="26" t="s">
        <v>296</v>
      </c>
      <c r="I19" s="48" t="s">
        <v>303</v>
      </c>
      <c r="J19" s="27" t="s">
        <v>494</v>
      </c>
      <c r="K19" s="48" t="s">
        <v>287</v>
      </c>
      <c r="L19" s="72" t="s">
        <v>301</v>
      </c>
      <c r="M19" s="73" t="s">
        <v>279</v>
      </c>
      <c r="N19" s="27" t="s">
        <v>95</v>
      </c>
      <c r="O19" s="50" t="s">
        <v>307</v>
      </c>
      <c r="P19" s="27" t="s">
        <v>366</v>
      </c>
      <c r="Q19" s="48" t="s">
        <v>313</v>
      </c>
      <c r="R19" s="27" t="s">
        <v>397</v>
      </c>
      <c r="S19" s="57" t="s">
        <v>317</v>
      </c>
      <c r="T19" s="27" t="s">
        <v>85</v>
      </c>
      <c r="U19" s="48" t="s">
        <v>295</v>
      </c>
      <c r="V19" s="28" t="s">
        <v>302</v>
      </c>
      <c r="W19" s="47" t="s">
        <v>298</v>
      </c>
      <c r="X19" s="101">
        <v>0.006460818317201411</v>
      </c>
      <c r="Y19" s="50">
        <v>5</v>
      </c>
      <c r="Z19" s="45">
        <f t="shared" si="0"/>
        <v>183</v>
      </c>
      <c r="AA19" s="24" t="s">
        <v>290</v>
      </c>
    </row>
    <row r="20" spans="1:27" s="90" customFormat="1" ht="49.5" customHeight="1" thickBot="1">
      <c r="A20" s="52" t="s">
        <v>315</v>
      </c>
      <c r="B20" s="54" t="s">
        <v>296</v>
      </c>
      <c r="C20" s="42">
        <v>84</v>
      </c>
      <c r="D20" s="36" t="s">
        <v>68</v>
      </c>
      <c r="E20" s="35" t="s">
        <v>352</v>
      </c>
      <c r="F20" s="39" t="s">
        <v>69</v>
      </c>
      <c r="G20" s="38" t="s">
        <v>53</v>
      </c>
      <c r="H20" s="26" t="s">
        <v>292</v>
      </c>
      <c r="I20" s="48" t="s">
        <v>316</v>
      </c>
      <c r="J20" s="27" t="s">
        <v>495</v>
      </c>
      <c r="K20" s="48" t="s">
        <v>293</v>
      </c>
      <c r="L20" s="27" t="s">
        <v>291</v>
      </c>
      <c r="M20" s="48" t="s">
        <v>310</v>
      </c>
      <c r="N20" s="27" t="s">
        <v>85</v>
      </c>
      <c r="O20" s="50" t="s">
        <v>325</v>
      </c>
      <c r="P20" s="27" t="s">
        <v>359</v>
      </c>
      <c r="Q20" s="48" t="s">
        <v>287</v>
      </c>
      <c r="R20" s="27" t="s">
        <v>398</v>
      </c>
      <c r="S20" s="57" t="s">
        <v>293</v>
      </c>
      <c r="T20" s="100" t="s">
        <v>318</v>
      </c>
      <c r="U20" s="99" t="s">
        <v>280</v>
      </c>
      <c r="V20" s="28" t="s">
        <v>294</v>
      </c>
      <c r="W20" s="48" t="s">
        <v>83</v>
      </c>
      <c r="X20" s="101">
        <v>0.007099035051133906</v>
      </c>
      <c r="Y20" s="50">
        <v>21</v>
      </c>
      <c r="Z20" s="45">
        <f t="shared" si="0"/>
        <v>235</v>
      </c>
      <c r="AA20" s="27" t="s">
        <v>300</v>
      </c>
    </row>
    <row r="21" spans="1:27" s="90" customFormat="1" ht="49.5" customHeight="1" thickBot="1">
      <c r="A21" s="51" t="s">
        <v>314</v>
      </c>
      <c r="B21" s="54" t="s">
        <v>294</v>
      </c>
      <c r="C21" s="42">
        <v>82</v>
      </c>
      <c r="D21" s="36" t="s">
        <v>64</v>
      </c>
      <c r="E21" s="35" t="s">
        <v>352</v>
      </c>
      <c r="F21" s="39" t="s">
        <v>65</v>
      </c>
      <c r="G21" s="38" t="s">
        <v>53</v>
      </c>
      <c r="H21" s="26" t="s">
        <v>292</v>
      </c>
      <c r="I21" s="48" t="s">
        <v>316</v>
      </c>
      <c r="J21" s="27" t="s">
        <v>493</v>
      </c>
      <c r="K21" s="48" t="s">
        <v>283</v>
      </c>
      <c r="L21" s="29" t="s">
        <v>283</v>
      </c>
      <c r="M21" s="48" t="s">
        <v>326</v>
      </c>
      <c r="N21" s="27" t="s">
        <v>95</v>
      </c>
      <c r="O21" s="50" t="s">
        <v>307</v>
      </c>
      <c r="P21" s="27" t="s">
        <v>366</v>
      </c>
      <c r="Q21" s="48" t="s">
        <v>313</v>
      </c>
      <c r="R21" s="27" t="s">
        <v>396</v>
      </c>
      <c r="S21" s="57" t="s">
        <v>284</v>
      </c>
      <c r="T21" s="27" t="s">
        <v>87</v>
      </c>
      <c r="U21" s="48" t="s">
        <v>291</v>
      </c>
      <c r="V21" s="28" t="s">
        <v>285</v>
      </c>
      <c r="W21" s="48" t="s">
        <v>262</v>
      </c>
      <c r="X21" s="102">
        <v>0.00605479147699145</v>
      </c>
      <c r="Y21" s="100">
        <v>2</v>
      </c>
      <c r="Z21" s="45">
        <f t="shared" si="0"/>
        <v>252</v>
      </c>
      <c r="AA21" s="29" t="s">
        <v>301</v>
      </c>
    </row>
    <row r="22" spans="1:27" s="90" customFormat="1" ht="49.5" customHeight="1" thickBot="1">
      <c r="A22" s="52" t="s">
        <v>326</v>
      </c>
      <c r="B22" s="54" t="s">
        <v>312</v>
      </c>
      <c r="C22" s="44" t="s">
        <v>102</v>
      </c>
      <c r="D22" s="36" t="s">
        <v>103</v>
      </c>
      <c r="E22" s="35" t="s">
        <v>354</v>
      </c>
      <c r="F22" s="39" t="s">
        <v>104</v>
      </c>
      <c r="G22" s="38" t="s">
        <v>99</v>
      </c>
      <c r="H22" s="26" t="s">
        <v>301</v>
      </c>
      <c r="I22" s="48" t="s">
        <v>290</v>
      </c>
      <c r="J22" s="27" t="s">
        <v>511</v>
      </c>
      <c r="K22" s="48" t="s">
        <v>296</v>
      </c>
      <c r="L22" s="27" t="s">
        <v>296</v>
      </c>
      <c r="M22" s="48" t="s">
        <v>287</v>
      </c>
      <c r="N22" s="27" t="s">
        <v>260</v>
      </c>
      <c r="O22" s="50" t="s">
        <v>288</v>
      </c>
      <c r="P22" s="27" t="s">
        <v>372</v>
      </c>
      <c r="Q22" s="48" t="s">
        <v>318</v>
      </c>
      <c r="R22" s="27" t="s">
        <v>413</v>
      </c>
      <c r="S22" s="57" t="s">
        <v>260</v>
      </c>
      <c r="T22" s="27" t="s">
        <v>316</v>
      </c>
      <c r="U22" s="48" t="s">
        <v>302</v>
      </c>
      <c r="V22" s="28" t="s">
        <v>303</v>
      </c>
      <c r="W22" s="47" t="s">
        <v>292</v>
      </c>
      <c r="X22" s="101">
        <v>0.007731170124477826</v>
      </c>
      <c r="Y22" s="50">
        <v>33</v>
      </c>
      <c r="Z22" s="45">
        <f t="shared" si="0"/>
        <v>227</v>
      </c>
      <c r="AA22" s="23" t="s">
        <v>297</v>
      </c>
    </row>
    <row r="23" spans="1:27" s="90" customFormat="1" ht="49.5" customHeight="1" thickBot="1">
      <c r="A23" s="51" t="s">
        <v>322</v>
      </c>
      <c r="B23" s="54" t="s">
        <v>311</v>
      </c>
      <c r="C23" s="42">
        <v>93</v>
      </c>
      <c r="D23" s="36" t="s">
        <v>100</v>
      </c>
      <c r="E23" s="35" t="s">
        <v>352</v>
      </c>
      <c r="F23" s="39" t="s">
        <v>101</v>
      </c>
      <c r="G23" s="38" t="s">
        <v>99</v>
      </c>
      <c r="H23" s="26" t="s">
        <v>297</v>
      </c>
      <c r="I23" s="48" t="s">
        <v>301</v>
      </c>
      <c r="J23" s="27" t="s">
        <v>510</v>
      </c>
      <c r="K23" s="48" t="s">
        <v>121</v>
      </c>
      <c r="L23" s="27" t="s">
        <v>290</v>
      </c>
      <c r="M23" s="48" t="s">
        <v>315</v>
      </c>
      <c r="N23" s="27" t="s">
        <v>254</v>
      </c>
      <c r="O23" s="50" t="s">
        <v>296</v>
      </c>
      <c r="P23" s="27" t="s">
        <v>366</v>
      </c>
      <c r="Q23" s="48" t="s">
        <v>313</v>
      </c>
      <c r="R23" s="27" t="s">
        <v>394</v>
      </c>
      <c r="S23" s="57" t="s">
        <v>318</v>
      </c>
      <c r="T23" s="27" t="s">
        <v>314</v>
      </c>
      <c r="U23" s="48" t="s">
        <v>311</v>
      </c>
      <c r="V23" s="28" t="s">
        <v>281</v>
      </c>
      <c r="W23" s="48" t="s">
        <v>330</v>
      </c>
      <c r="X23" s="101" t="s">
        <v>563</v>
      </c>
      <c r="Y23" s="50"/>
      <c r="Z23" s="45">
        <f t="shared" si="0"/>
        <v>331</v>
      </c>
      <c r="AA23" s="27" t="s">
        <v>315</v>
      </c>
    </row>
    <row r="24" spans="1:27" s="90" customFormat="1" ht="49.5" customHeight="1" thickBot="1">
      <c r="A24" s="52" t="s">
        <v>303</v>
      </c>
      <c r="B24" s="54" t="s">
        <v>310</v>
      </c>
      <c r="C24" s="42">
        <v>92</v>
      </c>
      <c r="D24" s="36" t="s">
        <v>97</v>
      </c>
      <c r="E24" s="35" t="s">
        <v>352</v>
      </c>
      <c r="F24" s="39" t="s">
        <v>98</v>
      </c>
      <c r="G24" s="38" t="s">
        <v>99</v>
      </c>
      <c r="H24" s="26" t="s">
        <v>289</v>
      </c>
      <c r="I24" s="48" t="s">
        <v>320</v>
      </c>
      <c r="J24" s="27" t="s">
        <v>509</v>
      </c>
      <c r="K24" s="48" t="s">
        <v>95</v>
      </c>
      <c r="L24" s="27" t="s">
        <v>286</v>
      </c>
      <c r="M24" s="48" t="s">
        <v>256</v>
      </c>
      <c r="N24" s="27" t="s">
        <v>91</v>
      </c>
      <c r="O24" s="50" t="s">
        <v>208</v>
      </c>
      <c r="P24" s="27" t="s">
        <v>373</v>
      </c>
      <c r="Q24" s="48" t="s">
        <v>93</v>
      </c>
      <c r="R24" s="27" t="s">
        <v>412</v>
      </c>
      <c r="S24" s="57" t="s">
        <v>311</v>
      </c>
      <c r="T24" s="27" t="s">
        <v>311</v>
      </c>
      <c r="U24" s="48" t="s">
        <v>87</v>
      </c>
      <c r="V24" s="28" t="s">
        <v>282</v>
      </c>
      <c r="W24" s="48" t="s">
        <v>329</v>
      </c>
      <c r="X24" s="101">
        <v>0.006861031717724286</v>
      </c>
      <c r="Y24" s="50">
        <v>13</v>
      </c>
      <c r="Z24" s="45">
        <f t="shared" si="0"/>
        <v>407</v>
      </c>
      <c r="AA24" s="27" t="s">
        <v>324</v>
      </c>
    </row>
    <row r="25" spans="1:27" s="90" customFormat="1" ht="49.5" customHeight="1" thickBot="1">
      <c r="A25" s="51" t="s">
        <v>304</v>
      </c>
      <c r="B25" s="54" t="s">
        <v>316</v>
      </c>
      <c r="C25" s="42">
        <v>54</v>
      </c>
      <c r="D25" s="36" t="s">
        <v>112</v>
      </c>
      <c r="E25" s="35" t="s">
        <v>352</v>
      </c>
      <c r="F25" s="39" t="s">
        <v>113</v>
      </c>
      <c r="G25" s="38" t="s">
        <v>107</v>
      </c>
      <c r="H25" s="26" t="s">
        <v>289</v>
      </c>
      <c r="I25" s="48" t="s">
        <v>320</v>
      </c>
      <c r="J25" s="27" t="s">
        <v>496</v>
      </c>
      <c r="K25" s="48" t="s">
        <v>299</v>
      </c>
      <c r="L25" s="27" t="s">
        <v>292</v>
      </c>
      <c r="M25" s="48" t="s">
        <v>307</v>
      </c>
      <c r="N25" s="27" t="s">
        <v>208</v>
      </c>
      <c r="O25" s="50" t="s">
        <v>323</v>
      </c>
      <c r="P25" s="27" t="s">
        <v>365</v>
      </c>
      <c r="Q25" s="48" t="s">
        <v>298</v>
      </c>
      <c r="R25" s="27" t="s">
        <v>417</v>
      </c>
      <c r="S25" s="57" t="s">
        <v>87</v>
      </c>
      <c r="T25" s="27" t="s">
        <v>311</v>
      </c>
      <c r="U25" s="48" t="s">
        <v>87</v>
      </c>
      <c r="V25" s="28" t="s">
        <v>304</v>
      </c>
      <c r="W25" s="47" t="s">
        <v>288</v>
      </c>
      <c r="X25" s="101">
        <v>0.008260418309105733</v>
      </c>
      <c r="Y25" s="50">
        <v>45</v>
      </c>
      <c r="Z25" s="45">
        <f t="shared" si="0"/>
        <v>316</v>
      </c>
      <c r="AA25" s="24" t="s">
        <v>310</v>
      </c>
    </row>
    <row r="26" spans="1:27" s="90" customFormat="1" ht="49.5" customHeight="1" thickBot="1">
      <c r="A26" s="52" t="s">
        <v>89</v>
      </c>
      <c r="B26" s="54" t="s">
        <v>315</v>
      </c>
      <c r="C26" s="42">
        <v>53</v>
      </c>
      <c r="D26" s="36" t="s">
        <v>110</v>
      </c>
      <c r="E26" s="35" t="s">
        <v>352</v>
      </c>
      <c r="F26" s="39" t="s">
        <v>111</v>
      </c>
      <c r="G26" s="38" t="s">
        <v>107</v>
      </c>
      <c r="H26" s="26" t="s">
        <v>294</v>
      </c>
      <c r="I26" s="48" t="s">
        <v>307</v>
      </c>
      <c r="J26" s="27" t="s">
        <v>479</v>
      </c>
      <c r="K26" s="48" t="s">
        <v>317</v>
      </c>
      <c r="L26" s="27" t="s">
        <v>288</v>
      </c>
      <c r="M26" s="48" t="s">
        <v>318</v>
      </c>
      <c r="N26" s="27" t="s">
        <v>89</v>
      </c>
      <c r="O26" s="50" t="s">
        <v>319</v>
      </c>
      <c r="P26" s="27" t="s">
        <v>362</v>
      </c>
      <c r="Q26" s="48" t="s">
        <v>322</v>
      </c>
      <c r="R26" s="27" t="s">
        <v>416</v>
      </c>
      <c r="S26" s="57" t="s">
        <v>305</v>
      </c>
      <c r="T26" s="27" t="s">
        <v>314</v>
      </c>
      <c r="U26" s="48" t="s">
        <v>311</v>
      </c>
      <c r="V26" s="28" t="s">
        <v>283</v>
      </c>
      <c r="W26" s="48" t="s">
        <v>326</v>
      </c>
      <c r="X26" s="101">
        <v>0.008239258660210469</v>
      </c>
      <c r="Y26" s="50">
        <v>43</v>
      </c>
      <c r="Z26" s="45">
        <f t="shared" si="0"/>
        <v>388</v>
      </c>
      <c r="AA26" s="29" t="s">
        <v>95</v>
      </c>
    </row>
    <row r="27" spans="1:27" s="90" customFormat="1" ht="49.5" customHeight="1" thickBot="1">
      <c r="A27" s="51" t="s">
        <v>266</v>
      </c>
      <c r="B27" s="54" t="s">
        <v>314</v>
      </c>
      <c r="C27" s="42">
        <v>52</v>
      </c>
      <c r="D27" s="36" t="s">
        <v>108</v>
      </c>
      <c r="E27" s="35" t="s">
        <v>352</v>
      </c>
      <c r="F27" s="39" t="s">
        <v>109</v>
      </c>
      <c r="G27" s="38" t="s">
        <v>107</v>
      </c>
      <c r="H27" s="26" t="s">
        <v>300</v>
      </c>
      <c r="I27" s="48" t="s">
        <v>292</v>
      </c>
      <c r="J27" s="27" t="s">
        <v>513</v>
      </c>
      <c r="K27" s="48" t="s">
        <v>326</v>
      </c>
      <c r="L27" s="27" t="s">
        <v>288</v>
      </c>
      <c r="M27" s="48" t="s">
        <v>318</v>
      </c>
      <c r="N27" s="27" t="s">
        <v>320</v>
      </c>
      <c r="O27" s="50" t="s">
        <v>303</v>
      </c>
      <c r="P27" s="27" t="s">
        <v>362</v>
      </c>
      <c r="Q27" s="48" t="s">
        <v>322</v>
      </c>
      <c r="R27" s="27" t="s">
        <v>415</v>
      </c>
      <c r="S27" s="57" t="s">
        <v>325</v>
      </c>
      <c r="T27" s="27" t="s">
        <v>302</v>
      </c>
      <c r="U27" s="48" t="s">
        <v>331</v>
      </c>
      <c r="V27" s="28" t="s">
        <v>304</v>
      </c>
      <c r="W27" s="48" t="s">
        <v>288</v>
      </c>
      <c r="X27" s="101">
        <v>0.008577962054146626</v>
      </c>
      <c r="Y27" s="50">
        <v>50</v>
      </c>
      <c r="Z27" s="45">
        <f t="shared" si="0"/>
        <v>399</v>
      </c>
      <c r="AA27" s="29" t="s">
        <v>323</v>
      </c>
    </row>
    <row r="28" spans="1:27" s="90" customFormat="1" ht="49.5" customHeight="1" thickBot="1">
      <c r="A28" s="52" t="s">
        <v>316</v>
      </c>
      <c r="B28" s="54" t="s">
        <v>313</v>
      </c>
      <c r="C28" s="42">
        <v>51</v>
      </c>
      <c r="D28" s="36" t="s">
        <v>105</v>
      </c>
      <c r="E28" s="35" t="s">
        <v>352</v>
      </c>
      <c r="F28" s="39" t="s">
        <v>106</v>
      </c>
      <c r="G28" s="38" t="s">
        <v>107</v>
      </c>
      <c r="H28" s="26" t="s">
        <v>292</v>
      </c>
      <c r="I28" s="48" t="s">
        <v>316</v>
      </c>
      <c r="J28" s="27" t="s">
        <v>512</v>
      </c>
      <c r="K28" s="48" t="s">
        <v>308</v>
      </c>
      <c r="L28" s="27" t="s">
        <v>283</v>
      </c>
      <c r="M28" s="48" t="s">
        <v>326</v>
      </c>
      <c r="N28" s="27" t="s">
        <v>87</v>
      </c>
      <c r="O28" s="50" t="s">
        <v>254</v>
      </c>
      <c r="P28" s="27" t="s">
        <v>374</v>
      </c>
      <c r="Q28" s="48" t="s">
        <v>125</v>
      </c>
      <c r="R28" s="27" t="s">
        <v>414</v>
      </c>
      <c r="S28" s="57" t="s">
        <v>208</v>
      </c>
      <c r="T28" s="27" t="s">
        <v>299</v>
      </c>
      <c r="U28" s="48" t="s">
        <v>332</v>
      </c>
      <c r="V28" s="28" t="s">
        <v>303</v>
      </c>
      <c r="W28" s="47" t="s">
        <v>292</v>
      </c>
      <c r="X28" s="101">
        <v>0.007991392744912007</v>
      </c>
      <c r="Y28" s="50">
        <v>40</v>
      </c>
      <c r="Z28" s="45">
        <f t="shared" si="0"/>
        <v>429</v>
      </c>
      <c r="AA28" s="24" t="s">
        <v>262</v>
      </c>
    </row>
    <row r="29" spans="1:27" s="90" customFormat="1" ht="49.5" customHeight="1" thickBot="1">
      <c r="A29" s="51" t="s">
        <v>123</v>
      </c>
      <c r="B29" s="54" t="s">
        <v>319</v>
      </c>
      <c r="C29" s="42">
        <v>90</v>
      </c>
      <c r="D29" s="36" t="s">
        <v>136</v>
      </c>
      <c r="E29" s="35" t="s">
        <v>352</v>
      </c>
      <c r="F29" s="39" t="s">
        <v>137</v>
      </c>
      <c r="G29" s="38" t="s">
        <v>129</v>
      </c>
      <c r="H29" s="26" t="s">
        <v>302</v>
      </c>
      <c r="I29" s="48" t="s">
        <v>287</v>
      </c>
      <c r="J29" s="27" t="s">
        <v>522</v>
      </c>
      <c r="K29" s="48" t="s">
        <v>123</v>
      </c>
      <c r="L29" s="72" t="s">
        <v>300</v>
      </c>
      <c r="M29" s="73" t="s">
        <v>281</v>
      </c>
      <c r="N29" s="27" t="s">
        <v>266</v>
      </c>
      <c r="O29" s="50" t="s">
        <v>282</v>
      </c>
      <c r="P29" s="27" t="s">
        <v>365</v>
      </c>
      <c r="Q29" s="48" t="s">
        <v>298</v>
      </c>
      <c r="R29" s="27" t="s">
        <v>426</v>
      </c>
      <c r="S29" s="57" t="s">
        <v>264</v>
      </c>
      <c r="T29" s="29" t="s">
        <v>83</v>
      </c>
      <c r="U29" s="48" t="s">
        <v>296</v>
      </c>
      <c r="V29" s="98" t="s">
        <v>308</v>
      </c>
      <c r="W29" s="99" t="s">
        <v>281</v>
      </c>
      <c r="X29" s="101">
        <v>0.006803030437893376</v>
      </c>
      <c r="Y29" s="50">
        <v>10</v>
      </c>
      <c r="Z29" s="45">
        <f t="shared" si="0"/>
        <v>195</v>
      </c>
      <c r="AA29" s="29" t="s">
        <v>292</v>
      </c>
    </row>
    <row r="30" spans="1:27" s="90" customFormat="1" ht="49.5" customHeight="1" thickBot="1">
      <c r="A30" s="52" t="s">
        <v>296</v>
      </c>
      <c r="B30" s="54" t="s">
        <v>91</v>
      </c>
      <c r="C30" s="42">
        <v>87</v>
      </c>
      <c r="D30" s="36" t="s">
        <v>130</v>
      </c>
      <c r="E30" s="35" t="s">
        <v>352</v>
      </c>
      <c r="F30" s="39" t="s">
        <v>131</v>
      </c>
      <c r="G30" s="38" t="s">
        <v>129</v>
      </c>
      <c r="H30" s="26" t="s">
        <v>287</v>
      </c>
      <c r="I30" s="48" t="s">
        <v>258</v>
      </c>
      <c r="J30" s="27" t="s">
        <v>519</v>
      </c>
      <c r="K30" s="48" t="s">
        <v>337</v>
      </c>
      <c r="L30" s="27" t="s">
        <v>282</v>
      </c>
      <c r="M30" s="48" t="s">
        <v>331</v>
      </c>
      <c r="N30" s="27" t="s">
        <v>91</v>
      </c>
      <c r="O30" s="50" t="s">
        <v>208</v>
      </c>
      <c r="P30" s="27" t="s">
        <v>372</v>
      </c>
      <c r="Q30" s="48" t="s">
        <v>318</v>
      </c>
      <c r="R30" s="27" t="s">
        <v>424</v>
      </c>
      <c r="S30" s="57" t="s">
        <v>338</v>
      </c>
      <c r="T30" s="27" t="s">
        <v>356</v>
      </c>
      <c r="U30" s="48"/>
      <c r="V30" s="98" t="s">
        <v>314</v>
      </c>
      <c r="W30" s="99" t="s">
        <v>279</v>
      </c>
      <c r="X30" s="101">
        <v>0.00861864752239655</v>
      </c>
      <c r="Y30" s="50">
        <v>51</v>
      </c>
      <c r="Z30" s="45">
        <f t="shared" si="0"/>
        <v>431</v>
      </c>
      <c r="AA30" s="27" t="s">
        <v>264</v>
      </c>
    </row>
    <row r="31" spans="1:27" s="90" customFormat="1" ht="49.5" customHeight="1" thickBot="1">
      <c r="A31" s="51" t="s">
        <v>336</v>
      </c>
      <c r="B31" s="54" t="s">
        <v>93</v>
      </c>
      <c r="C31" s="42">
        <v>88</v>
      </c>
      <c r="D31" s="36" t="s">
        <v>132</v>
      </c>
      <c r="E31" s="35" t="s">
        <v>352</v>
      </c>
      <c r="F31" s="39" t="s">
        <v>133</v>
      </c>
      <c r="G31" s="38" t="s">
        <v>129</v>
      </c>
      <c r="H31" s="26" t="s">
        <v>356</v>
      </c>
      <c r="I31" s="48"/>
      <c r="J31" s="27" t="s">
        <v>520</v>
      </c>
      <c r="K31" s="48" t="s">
        <v>327</v>
      </c>
      <c r="L31" s="27" t="s">
        <v>476</v>
      </c>
      <c r="M31" s="48" t="s">
        <v>337</v>
      </c>
      <c r="N31" s="27" t="s">
        <v>313</v>
      </c>
      <c r="O31" s="50" t="s">
        <v>334</v>
      </c>
      <c r="P31" s="27" t="s">
        <v>361</v>
      </c>
      <c r="Q31" s="48" t="s">
        <v>338</v>
      </c>
      <c r="R31" s="27" t="s">
        <v>380</v>
      </c>
      <c r="S31" s="57" t="s">
        <v>335</v>
      </c>
      <c r="T31" s="27" t="s">
        <v>305</v>
      </c>
      <c r="U31" s="48" t="s">
        <v>328</v>
      </c>
      <c r="V31" s="28" t="s">
        <v>283</v>
      </c>
      <c r="W31" s="47" t="s">
        <v>326</v>
      </c>
      <c r="X31" s="101">
        <v>0.011111939615673527</v>
      </c>
      <c r="Y31" s="50">
        <v>72</v>
      </c>
      <c r="Z31" s="45">
        <f t="shared" si="0"/>
        <v>577</v>
      </c>
      <c r="AA31" s="23" t="s">
        <v>338</v>
      </c>
    </row>
    <row r="32" spans="1:27" s="90" customFormat="1" ht="49.5" customHeight="1" thickBot="1">
      <c r="A32" s="52" t="s">
        <v>291</v>
      </c>
      <c r="B32" s="54" t="s">
        <v>318</v>
      </c>
      <c r="C32" s="42">
        <v>89</v>
      </c>
      <c r="D32" s="36" t="s">
        <v>134</v>
      </c>
      <c r="E32" s="35" t="s">
        <v>352</v>
      </c>
      <c r="F32" s="39" t="s">
        <v>135</v>
      </c>
      <c r="G32" s="38" t="s">
        <v>129</v>
      </c>
      <c r="H32" s="26" t="s">
        <v>285</v>
      </c>
      <c r="I32" s="48" t="s">
        <v>326</v>
      </c>
      <c r="J32" s="27" t="s">
        <v>521</v>
      </c>
      <c r="K32" s="48" t="s">
        <v>330</v>
      </c>
      <c r="L32" s="27" t="s">
        <v>284</v>
      </c>
      <c r="M32" s="48" t="s">
        <v>325</v>
      </c>
      <c r="N32" s="27" t="s">
        <v>83</v>
      </c>
      <c r="O32" s="50" t="s">
        <v>328</v>
      </c>
      <c r="P32" s="27" t="s">
        <v>374</v>
      </c>
      <c r="Q32" s="48" t="s">
        <v>125</v>
      </c>
      <c r="R32" s="27" t="s">
        <v>425</v>
      </c>
      <c r="S32" s="57" t="s">
        <v>336</v>
      </c>
      <c r="T32" s="27" t="s">
        <v>312</v>
      </c>
      <c r="U32" s="48" t="s">
        <v>316</v>
      </c>
      <c r="V32" s="28" t="s">
        <v>562</v>
      </c>
      <c r="W32" s="48" t="s">
        <v>335</v>
      </c>
      <c r="X32" s="101">
        <v>0.00984903640217255</v>
      </c>
      <c r="Y32" s="50">
        <v>68</v>
      </c>
      <c r="Z32" s="45">
        <f t="shared" si="0"/>
        <v>595</v>
      </c>
      <c r="AA32" s="29" t="s">
        <v>339</v>
      </c>
    </row>
    <row r="33" spans="1:27" s="90" customFormat="1" ht="49.5" customHeight="1" thickBot="1">
      <c r="A33" s="51" t="s">
        <v>254</v>
      </c>
      <c r="B33" s="54" t="s">
        <v>309</v>
      </c>
      <c r="C33" s="43" t="s">
        <v>95</v>
      </c>
      <c r="D33" s="37" t="s">
        <v>96</v>
      </c>
      <c r="E33" s="35" t="s">
        <v>352</v>
      </c>
      <c r="F33" s="40" t="s">
        <v>82</v>
      </c>
      <c r="G33" s="38" t="s">
        <v>565</v>
      </c>
      <c r="H33" s="26" t="s">
        <v>298</v>
      </c>
      <c r="I33" s="48" t="s">
        <v>298</v>
      </c>
      <c r="J33" s="27" t="s">
        <v>494</v>
      </c>
      <c r="K33" s="48" t="s">
        <v>287</v>
      </c>
      <c r="L33" s="27" t="s">
        <v>293</v>
      </c>
      <c r="M33" s="48" t="s">
        <v>300</v>
      </c>
      <c r="N33" s="72" t="s">
        <v>326</v>
      </c>
      <c r="O33" s="72" t="s">
        <v>280</v>
      </c>
      <c r="P33" s="27" t="s">
        <v>360</v>
      </c>
      <c r="Q33" s="48" t="s">
        <v>284</v>
      </c>
      <c r="R33" s="27" t="s">
        <v>411</v>
      </c>
      <c r="S33" s="57" t="s">
        <v>286</v>
      </c>
      <c r="T33" s="27" t="s">
        <v>91</v>
      </c>
      <c r="U33" s="48" t="s">
        <v>284</v>
      </c>
      <c r="V33" s="28" t="s">
        <v>290</v>
      </c>
      <c r="W33" s="48" t="s">
        <v>93</v>
      </c>
      <c r="X33" s="102">
        <v>0.006002204285727564</v>
      </c>
      <c r="Y33" s="100">
        <v>1</v>
      </c>
      <c r="Z33" s="45">
        <f t="shared" si="0"/>
        <v>121</v>
      </c>
      <c r="AA33" s="29" t="s">
        <v>283</v>
      </c>
    </row>
    <row r="34" spans="1:27" s="90" customFormat="1" ht="49.5" customHeight="1" thickBot="1">
      <c r="A34" s="52" t="s">
        <v>125</v>
      </c>
      <c r="B34" s="54" t="s">
        <v>299</v>
      </c>
      <c r="C34" s="42">
        <v>42</v>
      </c>
      <c r="D34" s="36" t="s">
        <v>74</v>
      </c>
      <c r="E34" s="35" t="s">
        <v>352</v>
      </c>
      <c r="F34" s="39" t="s">
        <v>75</v>
      </c>
      <c r="G34" s="38" t="s">
        <v>565</v>
      </c>
      <c r="H34" s="26" t="s">
        <v>303</v>
      </c>
      <c r="I34" s="48" t="s">
        <v>285</v>
      </c>
      <c r="J34" s="27" t="s">
        <v>498</v>
      </c>
      <c r="K34" s="48" t="s">
        <v>305</v>
      </c>
      <c r="L34" s="27" t="s">
        <v>280</v>
      </c>
      <c r="M34" s="48" t="s">
        <v>334</v>
      </c>
      <c r="N34" s="27" t="s">
        <v>323</v>
      </c>
      <c r="O34" s="50" t="s">
        <v>298</v>
      </c>
      <c r="P34" s="27" t="s">
        <v>372</v>
      </c>
      <c r="Q34" s="48" t="s">
        <v>318</v>
      </c>
      <c r="R34" s="27" t="s">
        <v>401</v>
      </c>
      <c r="S34" s="57" t="s">
        <v>314</v>
      </c>
      <c r="T34" s="27" t="s">
        <v>311</v>
      </c>
      <c r="U34" s="48" t="s">
        <v>87</v>
      </c>
      <c r="V34" s="28" t="s">
        <v>297</v>
      </c>
      <c r="W34" s="47" t="s">
        <v>311</v>
      </c>
      <c r="X34" s="101">
        <v>0.006284372674094263</v>
      </c>
      <c r="Y34" s="50">
        <v>4</v>
      </c>
      <c r="Z34" s="45">
        <f t="shared" si="0"/>
        <v>293</v>
      </c>
      <c r="AA34" s="24" t="s">
        <v>308</v>
      </c>
    </row>
    <row r="35" spans="1:27" s="90" customFormat="1" ht="49.5" customHeight="1" thickBot="1">
      <c r="A35" s="51" t="s">
        <v>320</v>
      </c>
      <c r="B35" s="54" t="s">
        <v>301</v>
      </c>
      <c r="C35" s="42">
        <v>49</v>
      </c>
      <c r="D35" s="36" t="s">
        <v>78</v>
      </c>
      <c r="E35" s="35" t="s">
        <v>352</v>
      </c>
      <c r="F35" s="39" t="s">
        <v>79</v>
      </c>
      <c r="G35" s="38" t="s">
        <v>565</v>
      </c>
      <c r="H35" s="26" t="s">
        <v>296</v>
      </c>
      <c r="I35" s="48" t="s">
        <v>303</v>
      </c>
      <c r="J35" s="27" t="s">
        <v>500</v>
      </c>
      <c r="K35" s="48" t="s">
        <v>93</v>
      </c>
      <c r="L35" s="27" t="s">
        <v>293</v>
      </c>
      <c r="M35" s="48" t="s">
        <v>300</v>
      </c>
      <c r="N35" s="27" t="s">
        <v>319</v>
      </c>
      <c r="O35" s="50" t="s">
        <v>311</v>
      </c>
      <c r="P35" s="27" t="s">
        <v>366</v>
      </c>
      <c r="Q35" s="48" t="s">
        <v>313</v>
      </c>
      <c r="R35" s="27" t="s">
        <v>403</v>
      </c>
      <c r="S35" s="57" t="s">
        <v>292</v>
      </c>
      <c r="T35" s="27" t="s">
        <v>307</v>
      </c>
      <c r="U35" s="48" t="s">
        <v>325</v>
      </c>
      <c r="V35" s="28" t="s">
        <v>286</v>
      </c>
      <c r="W35" s="48" t="s">
        <v>324</v>
      </c>
      <c r="X35" s="101">
        <v>0.006809340582953516</v>
      </c>
      <c r="Y35" s="50">
        <v>11</v>
      </c>
      <c r="Z35" s="45">
        <f t="shared" si="0"/>
        <v>305</v>
      </c>
      <c r="AA35" s="27" t="s">
        <v>309</v>
      </c>
    </row>
    <row r="36" spans="1:27" s="90" customFormat="1" ht="49.5" customHeight="1" thickBot="1">
      <c r="A36" s="52" t="s">
        <v>310</v>
      </c>
      <c r="B36" s="54" t="s">
        <v>300</v>
      </c>
      <c r="C36" s="42">
        <v>48</v>
      </c>
      <c r="D36" s="36" t="s">
        <v>76</v>
      </c>
      <c r="E36" s="35" t="s">
        <v>352</v>
      </c>
      <c r="F36" s="39" t="s">
        <v>77</v>
      </c>
      <c r="G36" s="38" t="s">
        <v>565</v>
      </c>
      <c r="H36" s="26" t="s">
        <v>291</v>
      </c>
      <c r="I36" s="48" t="s">
        <v>87</v>
      </c>
      <c r="J36" s="27" t="s">
        <v>499</v>
      </c>
      <c r="K36" s="48" t="s">
        <v>313</v>
      </c>
      <c r="L36" s="27" t="s">
        <v>290</v>
      </c>
      <c r="M36" s="48" t="s">
        <v>315</v>
      </c>
      <c r="N36" s="27" t="s">
        <v>93</v>
      </c>
      <c r="O36" s="50" t="s">
        <v>83</v>
      </c>
      <c r="P36" s="27" t="s">
        <v>359</v>
      </c>
      <c r="Q36" s="48" t="s">
        <v>287</v>
      </c>
      <c r="R36" s="29" t="s">
        <v>402</v>
      </c>
      <c r="S36" s="57" t="s">
        <v>297</v>
      </c>
      <c r="T36" s="27" t="s">
        <v>310</v>
      </c>
      <c r="U36" s="48" t="s">
        <v>321</v>
      </c>
      <c r="V36" s="28" t="s">
        <v>283</v>
      </c>
      <c r="W36" s="48" t="s">
        <v>326</v>
      </c>
      <c r="X36" s="101">
        <v>0.007320361004935327</v>
      </c>
      <c r="Y36" s="50">
        <v>25</v>
      </c>
      <c r="Z36" s="45">
        <f t="shared" si="0"/>
        <v>324</v>
      </c>
      <c r="AA36" s="27" t="s">
        <v>312</v>
      </c>
    </row>
    <row r="37" spans="1:27" s="90" customFormat="1" ht="49.5" customHeight="1" thickBot="1">
      <c r="A37" s="51" t="s">
        <v>306</v>
      </c>
      <c r="B37" s="54" t="s">
        <v>306</v>
      </c>
      <c r="C37" s="43" t="s">
        <v>89</v>
      </c>
      <c r="D37" s="37" t="s">
        <v>90</v>
      </c>
      <c r="E37" s="35" t="s">
        <v>352</v>
      </c>
      <c r="F37" s="40" t="s">
        <v>82</v>
      </c>
      <c r="G37" s="38" t="s">
        <v>568</v>
      </c>
      <c r="H37" s="55" t="s">
        <v>290</v>
      </c>
      <c r="I37" s="48" t="s">
        <v>91</v>
      </c>
      <c r="J37" s="27" t="s">
        <v>506</v>
      </c>
      <c r="K37" s="48" t="s">
        <v>302</v>
      </c>
      <c r="L37" s="27" t="s">
        <v>283</v>
      </c>
      <c r="M37" s="48" t="s">
        <v>326</v>
      </c>
      <c r="N37" s="27" t="s">
        <v>316</v>
      </c>
      <c r="O37" s="50" t="s">
        <v>331</v>
      </c>
      <c r="P37" s="27" t="s">
        <v>365</v>
      </c>
      <c r="Q37" s="48" t="s">
        <v>298</v>
      </c>
      <c r="R37" s="27" t="s">
        <v>408</v>
      </c>
      <c r="S37" s="57" t="s">
        <v>321</v>
      </c>
      <c r="T37" s="27" t="s">
        <v>316</v>
      </c>
      <c r="U37" s="48" t="s">
        <v>302</v>
      </c>
      <c r="V37" s="27" t="s">
        <v>300</v>
      </c>
      <c r="W37" s="47" t="s">
        <v>303</v>
      </c>
      <c r="X37" s="101">
        <v>0.008677034907870806</v>
      </c>
      <c r="Y37" s="50">
        <v>54</v>
      </c>
      <c r="Z37" s="45">
        <f t="shared" si="0"/>
        <v>381</v>
      </c>
      <c r="AA37" s="24" t="s">
        <v>318</v>
      </c>
    </row>
    <row r="38" spans="1:27" s="90" customFormat="1" ht="49.5" customHeight="1" thickBot="1">
      <c r="A38" s="52" t="s">
        <v>283</v>
      </c>
      <c r="B38" s="54" t="s">
        <v>304</v>
      </c>
      <c r="C38" s="43" t="s">
        <v>85</v>
      </c>
      <c r="D38" s="37" t="s">
        <v>86</v>
      </c>
      <c r="E38" s="35" t="s">
        <v>352</v>
      </c>
      <c r="F38" s="40" t="s">
        <v>82</v>
      </c>
      <c r="G38" s="38" t="s">
        <v>568</v>
      </c>
      <c r="H38" s="26" t="s">
        <v>283</v>
      </c>
      <c r="I38" s="48" t="s">
        <v>330</v>
      </c>
      <c r="J38" s="27" t="s">
        <v>504</v>
      </c>
      <c r="K38" s="48" t="s">
        <v>266</v>
      </c>
      <c r="L38" s="27" t="s">
        <v>292</v>
      </c>
      <c r="M38" s="48" t="s">
        <v>307</v>
      </c>
      <c r="N38" s="27" t="s">
        <v>91</v>
      </c>
      <c r="O38" s="50" t="s">
        <v>208</v>
      </c>
      <c r="P38" s="27" t="s">
        <v>366</v>
      </c>
      <c r="Q38" s="48" t="s">
        <v>313</v>
      </c>
      <c r="R38" s="27" t="s">
        <v>406</v>
      </c>
      <c r="S38" s="57" t="s">
        <v>266</v>
      </c>
      <c r="T38" s="27" t="s">
        <v>309</v>
      </c>
      <c r="U38" s="48" t="s">
        <v>254</v>
      </c>
      <c r="V38" s="28" t="s">
        <v>283</v>
      </c>
      <c r="W38" s="48" t="s">
        <v>326</v>
      </c>
      <c r="X38" s="101">
        <v>0.009656071000628985</v>
      </c>
      <c r="Y38" s="50">
        <v>65</v>
      </c>
      <c r="Z38" s="45">
        <f t="shared" si="0"/>
        <v>488</v>
      </c>
      <c r="AA38" s="29" t="s">
        <v>329</v>
      </c>
    </row>
    <row r="39" spans="1:27" s="90" customFormat="1" ht="49.5" customHeight="1" thickBot="1">
      <c r="A39" s="51" t="s">
        <v>289</v>
      </c>
      <c r="B39" s="54" t="s">
        <v>302</v>
      </c>
      <c r="C39" s="43" t="s">
        <v>80</v>
      </c>
      <c r="D39" s="37" t="s">
        <v>81</v>
      </c>
      <c r="E39" s="35" t="s">
        <v>352</v>
      </c>
      <c r="F39" s="40" t="s">
        <v>82</v>
      </c>
      <c r="G39" s="38" t="s">
        <v>568</v>
      </c>
      <c r="H39" s="26" t="s">
        <v>285</v>
      </c>
      <c r="I39" s="48" t="s">
        <v>326</v>
      </c>
      <c r="J39" s="27" t="s">
        <v>502</v>
      </c>
      <c r="K39" s="48" t="s">
        <v>264</v>
      </c>
      <c r="L39" s="27" t="s">
        <v>475</v>
      </c>
      <c r="M39" s="48" t="s">
        <v>338</v>
      </c>
      <c r="N39" s="27" t="s">
        <v>89</v>
      </c>
      <c r="O39" s="50" t="s">
        <v>319</v>
      </c>
      <c r="P39" s="27" t="s">
        <v>364</v>
      </c>
      <c r="Q39" s="48" t="s">
        <v>331</v>
      </c>
      <c r="R39" s="27" t="s">
        <v>404</v>
      </c>
      <c r="S39" s="57" t="s">
        <v>258</v>
      </c>
      <c r="T39" s="27" t="s">
        <v>311</v>
      </c>
      <c r="U39" s="48" t="s">
        <v>87</v>
      </c>
      <c r="V39" s="28" t="s">
        <v>298</v>
      </c>
      <c r="W39" s="48" t="s">
        <v>308</v>
      </c>
      <c r="X39" s="101">
        <v>0.008998303943210162</v>
      </c>
      <c r="Y39" s="50">
        <v>57</v>
      </c>
      <c r="Z39" s="45">
        <f aca="true" t="shared" si="1" ref="Z39:Z70">I39+K39+M39+O39+Q39+S39+U39+W39+Y39</f>
        <v>513</v>
      </c>
      <c r="AA39" s="29" t="s">
        <v>330</v>
      </c>
    </row>
    <row r="40" spans="1:27" s="90" customFormat="1" ht="49.5" customHeight="1" thickBot="1">
      <c r="A40" s="52" t="s">
        <v>305</v>
      </c>
      <c r="B40" s="54" t="s">
        <v>303</v>
      </c>
      <c r="C40" s="43" t="s">
        <v>83</v>
      </c>
      <c r="D40" s="37" t="s">
        <v>84</v>
      </c>
      <c r="E40" s="35" t="s">
        <v>352</v>
      </c>
      <c r="F40" s="40" t="s">
        <v>82</v>
      </c>
      <c r="G40" s="38" t="s">
        <v>568</v>
      </c>
      <c r="H40" s="26" t="s">
        <v>290</v>
      </c>
      <c r="I40" s="48" t="s">
        <v>91</v>
      </c>
      <c r="J40" s="27" t="s">
        <v>503</v>
      </c>
      <c r="K40" s="48" t="s">
        <v>338</v>
      </c>
      <c r="L40" s="27" t="s">
        <v>283</v>
      </c>
      <c r="M40" s="48" t="s">
        <v>326</v>
      </c>
      <c r="N40" s="27" t="s">
        <v>313</v>
      </c>
      <c r="O40" s="50" t="s">
        <v>334</v>
      </c>
      <c r="P40" s="27" t="s">
        <v>362</v>
      </c>
      <c r="Q40" s="48" t="s">
        <v>322</v>
      </c>
      <c r="R40" s="27" t="s">
        <v>405</v>
      </c>
      <c r="S40" s="57" t="s">
        <v>330</v>
      </c>
      <c r="T40" s="27" t="s">
        <v>306</v>
      </c>
      <c r="U40" s="48" t="s">
        <v>121</v>
      </c>
      <c r="V40" s="27" t="s">
        <v>303</v>
      </c>
      <c r="W40" s="47" t="s">
        <v>292</v>
      </c>
      <c r="X40" s="101">
        <v>0.009740799003177203</v>
      </c>
      <c r="Y40" s="50">
        <v>67</v>
      </c>
      <c r="Z40" s="45">
        <f t="shared" si="1"/>
        <v>535</v>
      </c>
      <c r="AA40" s="24" t="s">
        <v>334</v>
      </c>
    </row>
    <row r="41" spans="1:27" s="90" customFormat="1" ht="49.5" customHeight="1" thickBot="1">
      <c r="A41" s="51" t="s">
        <v>284</v>
      </c>
      <c r="B41" s="54" t="s">
        <v>305</v>
      </c>
      <c r="C41" s="43" t="s">
        <v>87</v>
      </c>
      <c r="D41" s="37" t="s">
        <v>88</v>
      </c>
      <c r="E41" s="35" t="s">
        <v>352</v>
      </c>
      <c r="F41" s="40" t="s">
        <v>82</v>
      </c>
      <c r="G41" s="38" t="s">
        <v>568</v>
      </c>
      <c r="H41" s="26" t="s">
        <v>283</v>
      </c>
      <c r="I41" s="48" t="s">
        <v>330</v>
      </c>
      <c r="J41" s="27" t="s">
        <v>505</v>
      </c>
      <c r="K41" s="48" t="s">
        <v>91</v>
      </c>
      <c r="L41" s="27" t="s">
        <v>290</v>
      </c>
      <c r="M41" s="48" t="s">
        <v>315</v>
      </c>
      <c r="N41" s="27" t="s">
        <v>83</v>
      </c>
      <c r="O41" s="50" t="s">
        <v>328</v>
      </c>
      <c r="P41" s="27" t="s">
        <v>358</v>
      </c>
      <c r="Q41" s="48" t="s">
        <v>336</v>
      </c>
      <c r="R41" s="27" t="s">
        <v>407</v>
      </c>
      <c r="S41" s="57" t="s">
        <v>333</v>
      </c>
      <c r="T41" s="27" t="s">
        <v>304</v>
      </c>
      <c r="U41" s="48" t="s">
        <v>125</v>
      </c>
      <c r="V41" s="28" t="s">
        <v>295</v>
      </c>
      <c r="W41" s="48" t="s">
        <v>315</v>
      </c>
      <c r="X41" s="101">
        <v>0.01016253166728548</v>
      </c>
      <c r="Y41" s="50">
        <v>70</v>
      </c>
      <c r="Z41" s="45">
        <f t="shared" si="1"/>
        <v>550</v>
      </c>
      <c r="AA41" s="29" t="s">
        <v>336</v>
      </c>
    </row>
    <row r="42" spans="1:27" s="90" customFormat="1" ht="49.5" customHeight="1" thickBot="1">
      <c r="A42" s="52" t="s">
        <v>328</v>
      </c>
      <c r="B42" s="54" t="s">
        <v>260</v>
      </c>
      <c r="C42" s="42">
        <v>19</v>
      </c>
      <c r="D42" s="36" t="s">
        <v>157</v>
      </c>
      <c r="E42" s="35" t="s">
        <v>352</v>
      </c>
      <c r="F42" s="39" t="s">
        <v>158</v>
      </c>
      <c r="G42" s="38" t="s">
        <v>140</v>
      </c>
      <c r="H42" s="26" t="s">
        <v>302</v>
      </c>
      <c r="I42" s="48" t="s">
        <v>287</v>
      </c>
      <c r="J42" s="27" t="s">
        <v>530</v>
      </c>
      <c r="K42" s="48" t="s">
        <v>315</v>
      </c>
      <c r="L42" s="27" t="s">
        <v>294</v>
      </c>
      <c r="M42" s="48" t="s">
        <v>294</v>
      </c>
      <c r="N42" s="27" t="s">
        <v>320</v>
      </c>
      <c r="O42" s="50" t="s">
        <v>303</v>
      </c>
      <c r="P42" s="27" t="s">
        <v>359</v>
      </c>
      <c r="Q42" s="48" t="s">
        <v>287</v>
      </c>
      <c r="R42" s="27" t="s">
        <v>435</v>
      </c>
      <c r="S42" s="57" t="s">
        <v>303</v>
      </c>
      <c r="T42" s="27" t="s">
        <v>208</v>
      </c>
      <c r="U42" s="48" t="s">
        <v>288</v>
      </c>
      <c r="V42" s="28" t="s">
        <v>284</v>
      </c>
      <c r="W42" s="48" t="s">
        <v>266</v>
      </c>
      <c r="X42" s="101">
        <v>0.0074305143621233305</v>
      </c>
      <c r="Y42" s="50">
        <v>29</v>
      </c>
      <c r="Z42" s="45">
        <f t="shared" si="1"/>
        <v>222</v>
      </c>
      <c r="AA42" s="29" t="s">
        <v>295</v>
      </c>
    </row>
    <row r="43" spans="1:27" s="90" customFormat="1" ht="49.5" customHeight="1" thickBot="1">
      <c r="A43" s="51" t="s">
        <v>83</v>
      </c>
      <c r="B43" s="54" t="s">
        <v>254</v>
      </c>
      <c r="C43" s="42">
        <v>16</v>
      </c>
      <c r="D43" s="36" t="s">
        <v>151</v>
      </c>
      <c r="E43" s="35" t="s">
        <v>352</v>
      </c>
      <c r="F43" s="39" t="s">
        <v>152</v>
      </c>
      <c r="G43" s="38" t="s">
        <v>140</v>
      </c>
      <c r="H43" s="26" t="s">
        <v>293</v>
      </c>
      <c r="I43" s="48" t="s">
        <v>311</v>
      </c>
      <c r="J43" s="27" t="s">
        <v>504</v>
      </c>
      <c r="K43" s="48" t="s">
        <v>266</v>
      </c>
      <c r="L43" s="27" t="s">
        <v>293</v>
      </c>
      <c r="M43" s="48" t="s">
        <v>300</v>
      </c>
      <c r="N43" s="27" t="s">
        <v>262</v>
      </c>
      <c r="O43" s="50" t="s">
        <v>284</v>
      </c>
      <c r="P43" s="27" t="s">
        <v>365</v>
      </c>
      <c r="Q43" s="48" t="s">
        <v>298</v>
      </c>
      <c r="R43" s="27" t="s">
        <v>429</v>
      </c>
      <c r="S43" s="57" t="s">
        <v>296</v>
      </c>
      <c r="T43" s="27" t="s">
        <v>93</v>
      </c>
      <c r="U43" s="48" t="s">
        <v>283</v>
      </c>
      <c r="V43" s="28" t="s">
        <v>292</v>
      </c>
      <c r="W43" s="47" t="s">
        <v>317</v>
      </c>
      <c r="X43" s="101">
        <v>0.007245233323839029</v>
      </c>
      <c r="Y43" s="50">
        <v>24</v>
      </c>
      <c r="Z43" s="45">
        <f t="shared" si="1"/>
        <v>232</v>
      </c>
      <c r="AA43" s="24" t="s">
        <v>299</v>
      </c>
    </row>
    <row r="44" spans="1:27" s="90" customFormat="1" ht="49.5" customHeight="1" thickBot="1">
      <c r="A44" s="52" t="s">
        <v>298</v>
      </c>
      <c r="B44" s="54" t="s">
        <v>324</v>
      </c>
      <c r="C44" s="42">
        <v>15</v>
      </c>
      <c r="D44" s="36" t="s">
        <v>149</v>
      </c>
      <c r="E44" s="35" t="s">
        <v>352</v>
      </c>
      <c r="F44" s="39" t="s">
        <v>150</v>
      </c>
      <c r="G44" s="38" t="s">
        <v>140</v>
      </c>
      <c r="H44" s="26" t="s">
        <v>288</v>
      </c>
      <c r="I44" s="48" t="s">
        <v>323</v>
      </c>
      <c r="J44" s="27" t="s">
        <v>528</v>
      </c>
      <c r="K44" s="48" t="s">
        <v>301</v>
      </c>
      <c r="L44" s="27" t="s">
        <v>292</v>
      </c>
      <c r="M44" s="48" t="s">
        <v>307</v>
      </c>
      <c r="N44" s="27" t="s">
        <v>87</v>
      </c>
      <c r="O44" s="50" t="s">
        <v>254</v>
      </c>
      <c r="P44" s="27" t="s">
        <v>359</v>
      </c>
      <c r="Q44" s="48" t="s">
        <v>287</v>
      </c>
      <c r="R44" s="27" t="s">
        <v>432</v>
      </c>
      <c r="S44" s="57" t="s">
        <v>310</v>
      </c>
      <c r="T44" s="27" t="s">
        <v>316</v>
      </c>
      <c r="U44" s="48" t="s">
        <v>302</v>
      </c>
      <c r="V44" s="28" t="s">
        <v>306</v>
      </c>
      <c r="W44" s="48" t="s">
        <v>283</v>
      </c>
      <c r="X44" s="101">
        <v>0.008033862378862222</v>
      </c>
      <c r="Y44" s="50">
        <v>41</v>
      </c>
      <c r="Z44" s="45">
        <f t="shared" si="1"/>
        <v>273</v>
      </c>
      <c r="AA44" s="29" t="s">
        <v>307</v>
      </c>
    </row>
    <row r="45" spans="1:27" s="90" customFormat="1" ht="49.5" customHeight="1" thickBot="1">
      <c r="A45" s="51" t="s">
        <v>321</v>
      </c>
      <c r="B45" s="54" t="s">
        <v>95</v>
      </c>
      <c r="C45" s="42">
        <v>10</v>
      </c>
      <c r="D45" s="36" t="s">
        <v>138</v>
      </c>
      <c r="E45" s="35" t="s">
        <v>352</v>
      </c>
      <c r="F45" s="39" t="s">
        <v>139</v>
      </c>
      <c r="G45" s="38" t="s">
        <v>140</v>
      </c>
      <c r="H45" s="26" t="s">
        <v>296</v>
      </c>
      <c r="I45" s="48" t="s">
        <v>303</v>
      </c>
      <c r="J45" s="27" t="s">
        <v>523</v>
      </c>
      <c r="K45" s="48" t="s">
        <v>254</v>
      </c>
      <c r="L45" s="27" t="s">
        <v>289</v>
      </c>
      <c r="M45" s="48" t="s">
        <v>208</v>
      </c>
      <c r="N45" s="27" t="s">
        <v>89</v>
      </c>
      <c r="O45" s="50" t="s">
        <v>319</v>
      </c>
      <c r="P45" s="27" t="s">
        <v>366</v>
      </c>
      <c r="Q45" s="48" t="s">
        <v>313</v>
      </c>
      <c r="R45" s="27" t="s">
        <v>427</v>
      </c>
      <c r="S45" s="57" t="s">
        <v>309</v>
      </c>
      <c r="T45" s="27" t="s">
        <v>356</v>
      </c>
      <c r="U45" s="48"/>
      <c r="V45" s="28" t="s">
        <v>285</v>
      </c>
      <c r="W45" s="48" t="s">
        <v>262</v>
      </c>
      <c r="X45" s="101">
        <v>0.010001769330766519</v>
      </c>
      <c r="Y45" s="50">
        <v>69</v>
      </c>
      <c r="Z45" s="45">
        <f t="shared" si="1"/>
        <v>369</v>
      </c>
      <c r="AA45" s="29" t="s">
        <v>89</v>
      </c>
    </row>
    <row r="46" spans="1:27" s="90" customFormat="1" ht="49.5" customHeight="1" thickBot="1">
      <c r="A46" s="52" t="s">
        <v>91</v>
      </c>
      <c r="B46" s="54" t="s">
        <v>323</v>
      </c>
      <c r="C46" s="42">
        <v>14</v>
      </c>
      <c r="D46" s="36" t="s">
        <v>147</v>
      </c>
      <c r="E46" s="35" t="s">
        <v>352</v>
      </c>
      <c r="F46" s="39" t="s">
        <v>148</v>
      </c>
      <c r="G46" s="38" t="s">
        <v>140</v>
      </c>
      <c r="H46" s="26" t="s">
        <v>294</v>
      </c>
      <c r="I46" s="48" t="s">
        <v>307</v>
      </c>
      <c r="J46" s="27" t="s">
        <v>525</v>
      </c>
      <c r="K46" s="48" t="s">
        <v>83</v>
      </c>
      <c r="L46" s="27" t="s">
        <v>288</v>
      </c>
      <c r="M46" s="48" t="s">
        <v>318</v>
      </c>
      <c r="N46" s="27" t="s">
        <v>318</v>
      </c>
      <c r="O46" s="50" t="s">
        <v>314</v>
      </c>
      <c r="P46" s="27" t="s">
        <v>375</v>
      </c>
      <c r="Q46" s="48" t="s">
        <v>264</v>
      </c>
      <c r="R46" s="27" t="s">
        <v>431</v>
      </c>
      <c r="S46" s="57" t="s">
        <v>328</v>
      </c>
      <c r="T46" s="27" t="s">
        <v>306</v>
      </c>
      <c r="U46" s="48" t="s">
        <v>121</v>
      </c>
      <c r="V46" s="28" t="s">
        <v>286</v>
      </c>
      <c r="W46" s="47" t="s">
        <v>324</v>
      </c>
      <c r="X46" s="101">
        <v>0.0068769958284166655</v>
      </c>
      <c r="Y46" s="50">
        <v>14</v>
      </c>
      <c r="Z46" s="45">
        <f t="shared" si="1"/>
        <v>417</v>
      </c>
      <c r="AA46" s="23" t="s">
        <v>258</v>
      </c>
    </row>
    <row r="47" spans="1:27" s="90" customFormat="1" ht="49.5" customHeight="1" thickBot="1">
      <c r="A47" s="51" t="s">
        <v>335</v>
      </c>
      <c r="B47" s="54" t="s">
        <v>264</v>
      </c>
      <c r="C47" s="42">
        <v>21</v>
      </c>
      <c r="D47" s="36" t="s">
        <v>162</v>
      </c>
      <c r="E47" s="35" t="s">
        <v>352</v>
      </c>
      <c r="F47" s="39" t="s">
        <v>163</v>
      </c>
      <c r="G47" s="38" t="s">
        <v>161</v>
      </c>
      <c r="H47" s="56" t="s">
        <v>311</v>
      </c>
      <c r="I47" s="73" t="s">
        <v>279</v>
      </c>
      <c r="J47" s="27" t="s">
        <v>515</v>
      </c>
      <c r="K47" s="48" t="s">
        <v>297</v>
      </c>
      <c r="L47" s="27" t="s">
        <v>293</v>
      </c>
      <c r="M47" s="48" t="s">
        <v>300</v>
      </c>
      <c r="N47" s="27" t="s">
        <v>258</v>
      </c>
      <c r="O47" s="50" t="s">
        <v>292</v>
      </c>
      <c r="P47" s="27" t="s">
        <v>363</v>
      </c>
      <c r="Q47" s="48" t="s">
        <v>309</v>
      </c>
      <c r="R47" s="27" t="s">
        <v>436</v>
      </c>
      <c r="S47" s="57" t="s">
        <v>285</v>
      </c>
      <c r="T47" s="27" t="s">
        <v>87</v>
      </c>
      <c r="U47" s="48" t="s">
        <v>291</v>
      </c>
      <c r="V47" s="28" t="s">
        <v>291</v>
      </c>
      <c r="W47" s="48" t="s">
        <v>89</v>
      </c>
      <c r="X47" s="101">
        <v>0.006938288609186827</v>
      </c>
      <c r="Y47" s="50">
        <v>15</v>
      </c>
      <c r="Z47" s="45">
        <f t="shared" si="1"/>
        <v>167</v>
      </c>
      <c r="AA47" s="27" t="s">
        <v>288</v>
      </c>
    </row>
    <row r="48" spans="1:27" s="90" customFormat="1" ht="49.5" customHeight="1" thickBot="1">
      <c r="A48" s="52" t="s">
        <v>307</v>
      </c>
      <c r="B48" s="54" t="s">
        <v>326</v>
      </c>
      <c r="C48" s="42">
        <v>24</v>
      </c>
      <c r="D48" s="36" t="s">
        <v>168</v>
      </c>
      <c r="E48" s="35" t="s">
        <v>352</v>
      </c>
      <c r="F48" s="39" t="s">
        <v>169</v>
      </c>
      <c r="G48" s="38" t="s">
        <v>161</v>
      </c>
      <c r="H48" s="26" t="s">
        <v>290</v>
      </c>
      <c r="I48" s="48" t="s">
        <v>91</v>
      </c>
      <c r="J48" s="27" t="s">
        <v>532</v>
      </c>
      <c r="K48" s="48" t="s">
        <v>316</v>
      </c>
      <c r="L48" s="27" t="s">
        <v>297</v>
      </c>
      <c r="M48" s="48" t="s">
        <v>284</v>
      </c>
      <c r="N48" s="27" t="s">
        <v>323</v>
      </c>
      <c r="O48" s="50" t="s">
        <v>298</v>
      </c>
      <c r="P48" s="27" t="s">
        <v>370</v>
      </c>
      <c r="Q48" s="48" t="s">
        <v>282</v>
      </c>
      <c r="R48" s="27" t="s">
        <v>438</v>
      </c>
      <c r="S48" s="57" t="s">
        <v>294</v>
      </c>
      <c r="T48" s="27" t="s">
        <v>208</v>
      </c>
      <c r="U48" s="48" t="s">
        <v>288</v>
      </c>
      <c r="V48" s="28" t="s">
        <v>295</v>
      </c>
      <c r="W48" s="48" t="s">
        <v>315</v>
      </c>
      <c r="X48" s="101" t="s">
        <v>563</v>
      </c>
      <c r="Y48" s="50"/>
      <c r="Z48" s="45">
        <f t="shared" si="1"/>
        <v>177</v>
      </c>
      <c r="AA48" s="29" t="s">
        <v>289</v>
      </c>
    </row>
    <row r="49" spans="1:27" s="90" customFormat="1" ht="49.5" customHeight="1" thickBot="1">
      <c r="A49" s="51" t="s">
        <v>260</v>
      </c>
      <c r="B49" s="54" t="s">
        <v>121</v>
      </c>
      <c r="C49" s="42">
        <v>26</v>
      </c>
      <c r="D49" s="36" t="s">
        <v>172</v>
      </c>
      <c r="E49" s="35" t="s">
        <v>352</v>
      </c>
      <c r="F49" s="39" t="s">
        <v>173</v>
      </c>
      <c r="G49" s="38" t="s">
        <v>161</v>
      </c>
      <c r="H49" s="26" t="s">
        <v>299</v>
      </c>
      <c r="I49" s="48" t="s">
        <v>295</v>
      </c>
      <c r="J49" s="27" t="s">
        <v>533</v>
      </c>
      <c r="K49" s="48" t="s">
        <v>329</v>
      </c>
      <c r="L49" s="27" t="s">
        <v>294</v>
      </c>
      <c r="M49" s="48" t="s">
        <v>294</v>
      </c>
      <c r="N49" s="27" t="s">
        <v>258</v>
      </c>
      <c r="O49" s="50" t="s">
        <v>292</v>
      </c>
      <c r="P49" s="27" t="s">
        <v>359</v>
      </c>
      <c r="Q49" s="48" t="s">
        <v>287</v>
      </c>
      <c r="R49" s="27" t="s">
        <v>429</v>
      </c>
      <c r="S49" s="57" t="s">
        <v>295</v>
      </c>
      <c r="T49" s="27" t="s">
        <v>83</v>
      </c>
      <c r="U49" s="48" t="s">
        <v>296</v>
      </c>
      <c r="V49" s="28" t="s">
        <v>303</v>
      </c>
      <c r="W49" s="47" t="s">
        <v>292</v>
      </c>
      <c r="X49" s="101">
        <v>0.007842282454172789</v>
      </c>
      <c r="Y49" s="50">
        <v>36</v>
      </c>
      <c r="Z49" s="45">
        <f t="shared" si="1"/>
        <v>210</v>
      </c>
      <c r="AA49" s="23" t="s">
        <v>294</v>
      </c>
    </row>
    <row r="50" spans="1:27" s="90" customFormat="1" ht="49.5" customHeight="1" thickBot="1">
      <c r="A50" s="52" t="s">
        <v>334</v>
      </c>
      <c r="B50" s="54" t="s">
        <v>266</v>
      </c>
      <c r="C50" s="42">
        <v>22</v>
      </c>
      <c r="D50" s="36" t="s">
        <v>164</v>
      </c>
      <c r="E50" s="35" t="s">
        <v>352</v>
      </c>
      <c r="F50" s="39" t="s">
        <v>165</v>
      </c>
      <c r="G50" s="38" t="s">
        <v>161</v>
      </c>
      <c r="H50" s="56" t="s">
        <v>308</v>
      </c>
      <c r="I50" s="73" t="s">
        <v>280</v>
      </c>
      <c r="J50" s="27" t="s">
        <v>517</v>
      </c>
      <c r="K50" s="48" t="s">
        <v>320</v>
      </c>
      <c r="L50" s="27" t="s">
        <v>288</v>
      </c>
      <c r="M50" s="48" t="s">
        <v>318</v>
      </c>
      <c r="N50" s="27" t="s">
        <v>321</v>
      </c>
      <c r="O50" s="50" t="s">
        <v>300</v>
      </c>
      <c r="P50" s="27" t="s">
        <v>376</v>
      </c>
      <c r="Q50" s="48" t="s">
        <v>286</v>
      </c>
      <c r="R50" s="27" t="s">
        <v>437</v>
      </c>
      <c r="S50" s="57" t="s">
        <v>298</v>
      </c>
      <c r="T50" s="27" t="s">
        <v>80</v>
      </c>
      <c r="U50" s="48" t="s">
        <v>301</v>
      </c>
      <c r="V50" s="28" t="s">
        <v>303</v>
      </c>
      <c r="W50" s="48" t="s">
        <v>292</v>
      </c>
      <c r="X50" s="101">
        <v>0.007740298906962095</v>
      </c>
      <c r="Y50" s="50">
        <v>34</v>
      </c>
      <c r="Z50" s="45">
        <f t="shared" si="1"/>
        <v>222</v>
      </c>
      <c r="AA50" s="29" t="s">
        <v>295</v>
      </c>
    </row>
    <row r="51" spans="1:27" s="90" customFormat="1" ht="49.5" customHeight="1" thickBot="1">
      <c r="A51" s="51" t="s">
        <v>93</v>
      </c>
      <c r="B51" s="54" t="s">
        <v>325</v>
      </c>
      <c r="C51" s="42">
        <v>23</v>
      </c>
      <c r="D51" s="36" t="s">
        <v>166</v>
      </c>
      <c r="E51" s="35" t="s">
        <v>352</v>
      </c>
      <c r="F51" s="39" t="s">
        <v>167</v>
      </c>
      <c r="G51" s="38" t="s">
        <v>161</v>
      </c>
      <c r="H51" s="26" t="s">
        <v>294</v>
      </c>
      <c r="I51" s="48" t="s">
        <v>307</v>
      </c>
      <c r="J51" s="27" t="s">
        <v>531</v>
      </c>
      <c r="K51" s="48" t="s">
        <v>286</v>
      </c>
      <c r="L51" s="27" t="s">
        <v>294</v>
      </c>
      <c r="M51" s="48" t="s">
        <v>294</v>
      </c>
      <c r="N51" s="27" t="s">
        <v>256</v>
      </c>
      <c r="O51" s="50" t="s">
        <v>295</v>
      </c>
      <c r="P51" s="27" t="s">
        <v>363</v>
      </c>
      <c r="Q51" s="48" t="s">
        <v>310</v>
      </c>
      <c r="R51" s="27" t="s">
        <v>430</v>
      </c>
      <c r="S51" s="57" t="s">
        <v>300</v>
      </c>
      <c r="T51" s="27" t="s">
        <v>83</v>
      </c>
      <c r="U51" s="48" t="s">
        <v>296</v>
      </c>
      <c r="V51" s="28" t="s">
        <v>282</v>
      </c>
      <c r="W51" s="48" t="s">
        <v>329</v>
      </c>
      <c r="X51" s="101">
        <v>0.006969163815180479</v>
      </c>
      <c r="Y51" s="50">
        <v>16</v>
      </c>
      <c r="Z51" s="45">
        <f t="shared" si="1"/>
        <v>227</v>
      </c>
      <c r="AA51" s="29" t="s">
        <v>297</v>
      </c>
    </row>
    <row r="52" spans="1:27" s="90" customFormat="1" ht="49.5" customHeight="1" thickBot="1">
      <c r="A52" s="52" t="s">
        <v>308</v>
      </c>
      <c r="B52" s="54" t="s">
        <v>327</v>
      </c>
      <c r="C52" s="42">
        <v>25</v>
      </c>
      <c r="D52" s="36" t="s">
        <v>170</v>
      </c>
      <c r="E52" s="35" t="s">
        <v>352</v>
      </c>
      <c r="F52" s="39" t="s">
        <v>171</v>
      </c>
      <c r="G52" s="38" t="s">
        <v>161</v>
      </c>
      <c r="H52" s="26" t="s">
        <v>290</v>
      </c>
      <c r="I52" s="48" t="s">
        <v>91</v>
      </c>
      <c r="J52" s="27" t="s">
        <v>527</v>
      </c>
      <c r="K52" s="48" t="s">
        <v>258</v>
      </c>
      <c r="L52" s="72" t="s">
        <v>300</v>
      </c>
      <c r="M52" s="73" t="s">
        <v>281</v>
      </c>
      <c r="N52" s="27" t="s">
        <v>91</v>
      </c>
      <c r="O52" s="50" t="s">
        <v>208</v>
      </c>
      <c r="P52" s="27" t="s">
        <v>372</v>
      </c>
      <c r="Q52" s="48" t="s">
        <v>318</v>
      </c>
      <c r="R52" s="27" t="s">
        <v>439</v>
      </c>
      <c r="S52" s="57" t="s">
        <v>320</v>
      </c>
      <c r="T52" s="27" t="s">
        <v>356</v>
      </c>
      <c r="U52" s="48"/>
      <c r="V52" s="28" t="s">
        <v>292</v>
      </c>
      <c r="W52" s="47" t="s">
        <v>317</v>
      </c>
      <c r="X52" s="101">
        <v>0.008638332287470518</v>
      </c>
      <c r="Y52" s="50">
        <v>52</v>
      </c>
      <c r="Z52" s="45">
        <f t="shared" si="1"/>
        <v>344</v>
      </c>
      <c r="AA52" s="24" t="s">
        <v>316</v>
      </c>
    </row>
    <row r="53" spans="1:27" s="90" customFormat="1" ht="49.5" customHeight="1" thickBot="1">
      <c r="A53" s="51" t="s">
        <v>256</v>
      </c>
      <c r="B53" s="54" t="s">
        <v>262</v>
      </c>
      <c r="C53" s="42">
        <v>20</v>
      </c>
      <c r="D53" s="36" t="s">
        <v>159</v>
      </c>
      <c r="E53" s="35" t="s">
        <v>352</v>
      </c>
      <c r="F53" s="39" t="s">
        <v>160</v>
      </c>
      <c r="G53" s="38" t="s">
        <v>161</v>
      </c>
      <c r="H53" s="26" t="s">
        <v>298</v>
      </c>
      <c r="I53" s="48" t="s">
        <v>298</v>
      </c>
      <c r="J53" s="27" t="s">
        <v>525</v>
      </c>
      <c r="K53" s="48" t="s">
        <v>83</v>
      </c>
      <c r="L53" s="27" t="s">
        <v>287</v>
      </c>
      <c r="M53" s="48" t="s">
        <v>323</v>
      </c>
      <c r="N53" s="27" t="s">
        <v>93</v>
      </c>
      <c r="O53" s="50" t="s">
        <v>83</v>
      </c>
      <c r="P53" s="27" t="s">
        <v>366</v>
      </c>
      <c r="Q53" s="48" t="s">
        <v>313</v>
      </c>
      <c r="R53" s="27" t="s">
        <v>390</v>
      </c>
      <c r="S53" s="57" t="s">
        <v>288</v>
      </c>
      <c r="T53" s="27" t="s">
        <v>311</v>
      </c>
      <c r="U53" s="48" t="s">
        <v>87</v>
      </c>
      <c r="V53" s="28" t="s">
        <v>279</v>
      </c>
      <c r="W53" s="48" t="s">
        <v>332</v>
      </c>
      <c r="X53" s="101">
        <v>0.007607916990915953</v>
      </c>
      <c r="Y53" s="50">
        <v>31</v>
      </c>
      <c r="Z53" s="45">
        <f t="shared" si="1"/>
        <v>346</v>
      </c>
      <c r="AA53" s="29" t="s">
        <v>85</v>
      </c>
    </row>
    <row r="54" spans="1:27" s="90" customFormat="1" ht="49.5" customHeight="1" thickBot="1">
      <c r="A54" s="52" t="s">
        <v>312</v>
      </c>
      <c r="B54" s="54" t="s">
        <v>329</v>
      </c>
      <c r="C54" s="42">
        <v>29</v>
      </c>
      <c r="D54" s="36" t="s">
        <v>178</v>
      </c>
      <c r="E54" s="35" t="s">
        <v>352</v>
      </c>
      <c r="F54" s="39" t="s">
        <v>179</v>
      </c>
      <c r="G54" s="38" t="s">
        <v>161</v>
      </c>
      <c r="H54" s="26" t="s">
        <v>291</v>
      </c>
      <c r="I54" s="48" t="s">
        <v>87</v>
      </c>
      <c r="J54" s="27" t="s">
        <v>496</v>
      </c>
      <c r="K54" s="48" t="s">
        <v>299</v>
      </c>
      <c r="L54" s="27" t="s">
        <v>290</v>
      </c>
      <c r="M54" s="48" t="s">
        <v>315</v>
      </c>
      <c r="N54" s="27" t="s">
        <v>85</v>
      </c>
      <c r="O54" s="50" t="s">
        <v>325</v>
      </c>
      <c r="P54" s="27" t="s">
        <v>372</v>
      </c>
      <c r="Q54" s="48" t="s">
        <v>318</v>
      </c>
      <c r="R54" s="27" t="s">
        <v>412</v>
      </c>
      <c r="S54" s="57" t="s">
        <v>312</v>
      </c>
      <c r="T54" s="27" t="s">
        <v>311</v>
      </c>
      <c r="U54" s="48" t="s">
        <v>87</v>
      </c>
      <c r="V54" s="28" t="s">
        <v>294</v>
      </c>
      <c r="W54" s="48" t="s">
        <v>83</v>
      </c>
      <c r="X54" s="101">
        <v>0.00722597042719525</v>
      </c>
      <c r="Y54" s="50">
        <v>23</v>
      </c>
      <c r="Z54" s="45">
        <f t="shared" si="1"/>
        <v>352</v>
      </c>
      <c r="AA54" s="27" t="s">
        <v>87</v>
      </c>
    </row>
    <row r="55" spans="1:27" s="90" customFormat="1" ht="49.5" customHeight="1" thickBot="1">
      <c r="A55" s="51" t="s">
        <v>337</v>
      </c>
      <c r="B55" s="54" t="s">
        <v>123</v>
      </c>
      <c r="C55" s="42">
        <v>27</v>
      </c>
      <c r="D55" s="36" t="s">
        <v>174</v>
      </c>
      <c r="E55" s="35" t="s">
        <v>352</v>
      </c>
      <c r="F55" s="39" t="s">
        <v>175</v>
      </c>
      <c r="G55" s="38" t="s">
        <v>161</v>
      </c>
      <c r="H55" s="30" t="s">
        <v>356</v>
      </c>
      <c r="I55" s="48"/>
      <c r="J55" s="27" t="s">
        <v>523</v>
      </c>
      <c r="K55" s="48" t="s">
        <v>254</v>
      </c>
      <c r="L55" s="27" t="s">
        <v>291</v>
      </c>
      <c r="M55" s="48" t="s">
        <v>310</v>
      </c>
      <c r="N55" s="27" t="s">
        <v>318</v>
      </c>
      <c r="O55" s="50" t="s">
        <v>314</v>
      </c>
      <c r="P55" s="27" t="s">
        <v>362</v>
      </c>
      <c r="Q55" s="48" t="s">
        <v>322</v>
      </c>
      <c r="R55" s="27" t="s">
        <v>440</v>
      </c>
      <c r="S55" s="57" t="s">
        <v>307</v>
      </c>
      <c r="T55" s="27" t="s">
        <v>309</v>
      </c>
      <c r="U55" s="48" t="s">
        <v>254</v>
      </c>
      <c r="V55" s="28" t="s">
        <v>279</v>
      </c>
      <c r="W55" s="47" t="s">
        <v>332</v>
      </c>
      <c r="X55" s="101">
        <v>0.009319106737772642</v>
      </c>
      <c r="Y55" s="50">
        <v>60</v>
      </c>
      <c r="Z55" s="45">
        <f t="shared" si="1"/>
        <v>395</v>
      </c>
      <c r="AA55" s="24" t="s">
        <v>322</v>
      </c>
    </row>
    <row r="56" spans="1:27" s="90" customFormat="1" ht="49.5" customHeight="1" thickBot="1">
      <c r="A56" s="52" t="s">
        <v>285</v>
      </c>
      <c r="B56" s="54" t="s">
        <v>328</v>
      </c>
      <c r="C56" s="42">
        <v>28</v>
      </c>
      <c r="D56" s="36" t="s">
        <v>176</v>
      </c>
      <c r="E56" s="35" t="s">
        <v>352</v>
      </c>
      <c r="F56" s="39" t="s">
        <v>177</v>
      </c>
      <c r="G56" s="38" t="s">
        <v>161</v>
      </c>
      <c r="H56" s="26" t="s">
        <v>284</v>
      </c>
      <c r="I56" s="48" t="s">
        <v>123</v>
      </c>
      <c r="J56" s="27" t="s">
        <v>534</v>
      </c>
      <c r="K56" s="48" t="s">
        <v>80</v>
      </c>
      <c r="L56" s="27" t="s">
        <v>294</v>
      </c>
      <c r="M56" s="48" t="s">
        <v>294</v>
      </c>
      <c r="N56" s="27" t="s">
        <v>317</v>
      </c>
      <c r="O56" s="50" t="s">
        <v>264</v>
      </c>
      <c r="P56" s="27" t="s">
        <v>363</v>
      </c>
      <c r="Q56" s="48" t="s">
        <v>310</v>
      </c>
      <c r="R56" s="27" t="s">
        <v>441</v>
      </c>
      <c r="S56" s="57" t="s">
        <v>95</v>
      </c>
      <c r="T56" s="27" t="s">
        <v>308</v>
      </c>
      <c r="U56" s="48" t="s">
        <v>266</v>
      </c>
      <c r="V56" s="28" t="s">
        <v>299</v>
      </c>
      <c r="W56" s="48" t="s">
        <v>305</v>
      </c>
      <c r="X56" s="101">
        <v>0.00886226693789166</v>
      </c>
      <c r="Y56" s="50">
        <v>56</v>
      </c>
      <c r="Z56" s="45">
        <f t="shared" si="1"/>
        <v>410</v>
      </c>
      <c r="AA56" s="29" t="s">
        <v>254</v>
      </c>
    </row>
    <row r="57" spans="1:27" s="90" customFormat="1" ht="49.5" customHeight="1" thickBot="1">
      <c r="A57" s="51" t="s">
        <v>297</v>
      </c>
      <c r="B57" s="54" t="s">
        <v>211</v>
      </c>
      <c r="C57" s="43" t="s">
        <v>256</v>
      </c>
      <c r="D57" s="37" t="s">
        <v>257</v>
      </c>
      <c r="E57" s="35" t="s">
        <v>352</v>
      </c>
      <c r="F57" s="40" t="s">
        <v>82</v>
      </c>
      <c r="G57" s="38" t="s">
        <v>567</v>
      </c>
      <c r="H57" s="26" t="s">
        <v>287</v>
      </c>
      <c r="I57" s="48" t="s">
        <v>258</v>
      </c>
      <c r="J57" s="27" t="s">
        <v>512</v>
      </c>
      <c r="K57" s="48" t="s">
        <v>308</v>
      </c>
      <c r="L57" s="27" t="s">
        <v>297</v>
      </c>
      <c r="M57" s="48" t="s">
        <v>284</v>
      </c>
      <c r="N57" s="27" t="s">
        <v>208</v>
      </c>
      <c r="O57" s="50" t="s">
        <v>323</v>
      </c>
      <c r="P57" s="27" t="s">
        <v>375</v>
      </c>
      <c r="Q57" s="48" t="s">
        <v>264</v>
      </c>
      <c r="R57" s="27" t="s">
        <v>463</v>
      </c>
      <c r="S57" s="57" t="s">
        <v>254</v>
      </c>
      <c r="T57" s="27" t="s">
        <v>314</v>
      </c>
      <c r="U57" s="48" t="s">
        <v>311</v>
      </c>
      <c r="V57" s="28" t="s">
        <v>301</v>
      </c>
      <c r="W57" s="48" t="s">
        <v>300</v>
      </c>
      <c r="X57" s="101">
        <v>0.008676582574844327</v>
      </c>
      <c r="Y57" s="50">
        <v>53</v>
      </c>
      <c r="Z57" s="45">
        <f t="shared" si="1"/>
        <v>373</v>
      </c>
      <c r="AA57" s="29" t="s">
        <v>93</v>
      </c>
    </row>
    <row r="58" spans="1:27" s="90" customFormat="1" ht="49.5" customHeight="1" thickBot="1">
      <c r="A58" s="52" t="s">
        <v>339</v>
      </c>
      <c r="B58" s="54" t="s">
        <v>224</v>
      </c>
      <c r="C58" s="43" t="s">
        <v>258</v>
      </c>
      <c r="D58" s="37" t="s">
        <v>259</v>
      </c>
      <c r="E58" s="35" t="s">
        <v>352</v>
      </c>
      <c r="F58" s="40" t="s">
        <v>82</v>
      </c>
      <c r="G58" s="38" t="s">
        <v>567</v>
      </c>
      <c r="H58" s="26" t="s">
        <v>356</v>
      </c>
      <c r="I58" s="48"/>
      <c r="J58" s="27" t="s">
        <v>555</v>
      </c>
      <c r="K58" s="48" t="s">
        <v>332</v>
      </c>
      <c r="L58" s="27" t="s">
        <v>286</v>
      </c>
      <c r="M58" s="48" t="s">
        <v>256</v>
      </c>
      <c r="N58" s="27" t="s">
        <v>293</v>
      </c>
      <c r="O58" s="50" t="s">
        <v>338</v>
      </c>
      <c r="P58" s="27" t="s">
        <v>364</v>
      </c>
      <c r="Q58" s="48" t="s">
        <v>331</v>
      </c>
      <c r="R58" s="27" t="s">
        <v>465</v>
      </c>
      <c r="S58" s="57" t="s">
        <v>339</v>
      </c>
      <c r="T58" s="27" t="s">
        <v>309</v>
      </c>
      <c r="U58" s="48" t="s">
        <v>254</v>
      </c>
      <c r="V58" s="28" t="s">
        <v>300</v>
      </c>
      <c r="W58" s="47" t="s">
        <v>303</v>
      </c>
      <c r="X58" s="101">
        <v>0.011928880214691129</v>
      </c>
      <c r="Y58" s="50">
        <v>73</v>
      </c>
      <c r="Z58" s="45">
        <f t="shared" si="1"/>
        <v>515</v>
      </c>
      <c r="AA58" s="24" t="s">
        <v>331</v>
      </c>
    </row>
    <row r="59" spans="1:27" s="90" customFormat="1" ht="49.5" customHeight="1" thickBot="1">
      <c r="A59" s="51" t="s">
        <v>279</v>
      </c>
      <c r="B59" s="54" t="s">
        <v>227</v>
      </c>
      <c r="C59" s="43" t="s">
        <v>260</v>
      </c>
      <c r="D59" s="37" t="s">
        <v>261</v>
      </c>
      <c r="E59" s="35" t="s">
        <v>352</v>
      </c>
      <c r="F59" s="40" t="s">
        <v>82</v>
      </c>
      <c r="G59" s="38" t="s">
        <v>567</v>
      </c>
      <c r="H59" s="26" t="s">
        <v>279</v>
      </c>
      <c r="I59" s="48" t="s">
        <v>335</v>
      </c>
      <c r="J59" s="27" t="s">
        <v>556</v>
      </c>
      <c r="K59" s="48" t="s">
        <v>336</v>
      </c>
      <c r="L59" s="27" t="s">
        <v>283</v>
      </c>
      <c r="M59" s="48" t="s">
        <v>326</v>
      </c>
      <c r="N59" s="27" t="s">
        <v>312</v>
      </c>
      <c r="O59" s="50" t="s">
        <v>336</v>
      </c>
      <c r="P59" s="27" t="s">
        <v>375</v>
      </c>
      <c r="Q59" s="48" t="s">
        <v>264</v>
      </c>
      <c r="R59" s="27" t="s">
        <v>466</v>
      </c>
      <c r="S59" s="57" t="s">
        <v>337</v>
      </c>
      <c r="T59" s="27" t="s">
        <v>312</v>
      </c>
      <c r="U59" s="48" t="s">
        <v>316</v>
      </c>
      <c r="V59" s="28" t="s">
        <v>305</v>
      </c>
      <c r="W59" s="48" t="s">
        <v>286</v>
      </c>
      <c r="X59" s="101">
        <v>0.009682261943817105</v>
      </c>
      <c r="Y59" s="50">
        <v>66</v>
      </c>
      <c r="Z59" s="45">
        <f t="shared" si="1"/>
        <v>545</v>
      </c>
      <c r="AA59" s="27" t="s">
        <v>335</v>
      </c>
    </row>
    <row r="60" spans="1:27" s="90" customFormat="1" ht="49.5" customHeight="1" thickBot="1">
      <c r="A60" s="52" t="s">
        <v>281</v>
      </c>
      <c r="B60" s="54" t="s">
        <v>125</v>
      </c>
      <c r="C60" s="43" t="s">
        <v>180</v>
      </c>
      <c r="D60" s="37" t="s">
        <v>181</v>
      </c>
      <c r="E60" s="35" t="s">
        <v>352</v>
      </c>
      <c r="F60" s="41" t="s">
        <v>182</v>
      </c>
      <c r="G60" s="38" t="s">
        <v>183</v>
      </c>
      <c r="H60" s="26" t="s">
        <v>280</v>
      </c>
      <c r="I60" s="48" t="s">
        <v>334</v>
      </c>
      <c r="J60" s="27" t="s">
        <v>535</v>
      </c>
      <c r="K60" s="48" t="s">
        <v>335</v>
      </c>
      <c r="L60" s="27" t="s">
        <v>283</v>
      </c>
      <c r="M60" s="48" t="s">
        <v>326</v>
      </c>
      <c r="N60" s="27" t="s">
        <v>319</v>
      </c>
      <c r="O60" s="50" t="s">
        <v>311</v>
      </c>
      <c r="P60" s="27" t="s">
        <v>361</v>
      </c>
      <c r="Q60" s="48" t="s">
        <v>338</v>
      </c>
      <c r="R60" s="27" t="s">
        <v>442</v>
      </c>
      <c r="S60" s="57" t="s">
        <v>123</v>
      </c>
      <c r="T60" s="27" t="s">
        <v>356</v>
      </c>
      <c r="U60" s="48"/>
      <c r="V60" s="28" t="s">
        <v>296</v>
      </c>
      <c r="W60" s="48" t="s">
        <v>312</v>
      </c>
      <c r="X60" s="101">
        <v>0.009127432770199284</v>
      </c>
      <c r="Y60" s="50">
        <v>58</v>
      </c>
      <c r="Z60" s="45">
        <f t="shared" si="1"/>
        <v>486</v>
      </c>
      <c r="AA60" s="29" t="s">
        <v>328</v>
      </c>
    </row>
    <row r="61" spans="1:27" s="90" customFormat="1" ht="49.5" customHeight="1" thickBot="1">
      <c r="A61" s="51" t="s">
        <v>327</v>
      </c>
      <c r="B61" s="54" t="s">
        <v>337</v>
      </c>
      <c r="C61" s="42">
        <v>37</v>
      </c>
      <c r="D61" s="36" t="s">
        <v>199</v>
      </c>
      <c r="E61" s="35" t="s">
        <v>352</v>
      </c>
      <c r="F61" s="39" t="s">
        <v>200</v>
      </c>
      <c r="G61" s="38" t="s">
        <v>186</v>
      </c>
      <c r="H61" s="26" t="s">
        <v>301</v>
      </c>
      <c r="I61" s="48" t="s">
        <v>290</v>
      </c>
      <c r="J61" s="27" t="s">
        <v>541</v>
      </c>
      <c r="K61" s="48" t="s">
        <v>307</v>
      </c>
      <c r="L61" s="27" t="s">
        <v>288</v>
      </c>
      <c r="M61" s="48" t="s">
        <v>318</v>
      </c>
      <c r="N61" s="27" t="s">
        <v>260</v>
      </c>
      <c r="O61" s="50" t="s">
        <v>288</v>
      </c>
      <c r="P61" s="27" t="s">
        <v>362</v>
      </c>
      <c r="Q61" s="48" t="s">
        <v>322</v>
      </c>
      <c r="R61" s="27" t="s">
        <v>446</v>
      </c>
      <c r="S61" s="57" t="s">
        <v>80</v>
      </c>
      <c r="T61" s="27" t="s">
        <v>315</v>
      </c>
      <c r="U61" s="48" t="s">
        <v>308</v>
      </c>
      <c r="V61" s="28" t="s">
        <v>296</v>
      </c>
      <c r="W61" s="47" t="s">
        <v>312</v>
      </c>
      <c r="X61" s="101">
        <v>0.00677359236611258</v>
      </c>
      <c r="Y61" s="50">
        <v>9</v>
      </c>
      <c r="Z61" s="45">
        <f t="shared" si="1"/>
        <v>264</v>
      </c>
      <c r="AA61" s="24" t="s">
        <v>304</v>
      </c>
    </row>
    <row r="62" spans="1:27" s="90" customFormat="1" ht="49.5" customHeight="1" thickBot="1">
      <c r="A62" s="52" t="s">
        <v>85</v>
      </c>
      <c r="B62" s="54" t="s">
        <v>333</v>
      </c>
      <c r="C62" s="42">
        <v>33</v>
      </c>
      <c r="D62" s="36" t="s">
        <v>191</v>
      </c>
      <c r="E62" s="35" t="s">
        <v>352</v>
      </c>
      <c r="F62" s="39" t="s">
        <v>192</v>
      </c>
      <c r="G62" s="38" t="s">
        <v>186</v>
      </c>
      <c r="H62" s="26" t="s">
        <v>293</v>
      </c>
      <c r="I62" s="48" t="s">
        <v>311</v>
      </c>
      <c r="J62" s="27" t="s">
        <v>498</v>
      </c>
      <c r="K62" s="48" t="s">
        <v>305</v>
      </c>
      <c r="L62" s="27" t="s">
        <v>291</v>
      </c>
      <c r="M62" s="48" t="s">
        <v>310</v>
      </c>
      <c r="N62" s="27" t="s">
        <v>324</v>
      </c>
      <c r="O62" s="50" t="s">
        <v>297</v>
      </c>
      <c r="P62" s="27" t="s">
        <v>359</v>
      </c>
      <c r="Q62" s="48" t="s">
        <v>287</v>
      </c>
      <c r="R62" s="27" t="s">
        <v>410</v>
      </c>
      <c r="S62" s="57" t="s">
        <v>313</v>
      </c>
      <c r="T62" s="27" t="s">
        <v>311</v>
      </c>
      <c r="U62" s="48" t="s">
        <v>87</v>
      </c>
      <c r="V62" s="28" t="s">
        <v>302</v>
      </c>
      <c r="W62" s="48" t="s">
        <v>298</v>
      </c>
      <c r="X62" s="101">
        <v>0.008509518040551056</v>
      </c>
      <c r="Y62" s="67">
        <v>48</v>
      </c>
      <c r="Z62" s="68">
        <f t="shared" si="1"/>
        <v>266</v>
      </c>
      <c r="AA62" s="29" t="s">
        <v>305</v>
      </c>
    </row>
    <row r="63" spans="1:27" s="90" customFormat="1" ht="49.5" customHeight="1" thickBot="1">
      <c r="A63" s="51" t="s">
        <v>317</v>
      </c>
      <c r="B63" s="54" t="s">
        <v>335</v>
      </c>
      <c r="C63" s="42">
        <v>35</v>
      </c>
      <c r="D63" s="36" t="s">
        <v>195</v>
      </c>
      <c r="E63" s="35" t="s">
        <v>352</v>
      </c>
      <c r="F63" s="39" t="s">
        <v>196</v>
      </c>
      <c r="G63" s="38" t="s">
        <v>186</v>
      </c>
      <c r="H63" s="26" t="s">
        <v>293</v>
      </c>
      <c r="I63" s="48" t="s">
        <v>311</v>
      </c>
      <c r="J63" s="27" t="s">
        <v>539</v>
      </c>
      <c r="K63" s="48" t="s">
        <v>290</v>
      </c>
      <c r="L63" s="27" t="s">
        <v>291</v>
      </c>
      <c r="M63" s="48" t="s">
        <v>310</v>
      </c>
      <c r="N63" s="27" t="s">
        <v>318</v>
      </c>
      <c r="O63" s="50" t="s">
        <v>314</v>
      </c>
      <c r="P63" s="27" t="s">
        <v>362</v>
      </c>
      <c r="Q63" s="48" t="s">
        <v>322</v>
      </c>
      <c r="R63" s="27" t="s">
        <v>409</v>
      </c>
      <c r="S63" s="57" t="s">
        <v>289</v>
      </c>
      <c r="T63" s="27" t="s">
        <v>315</v>
      </c>
      <c r="U63" s="48" t="s">
        <v>308</v>
      </c>
      <c r="V63" s="28" t="s">
        <v>289</v>
      </c>
      <c r="W63" s="48" t="s">
        <v>95</v>
      </c>
      <c r="X63" s="101">
        <v>0.00684729350937735</v>
      </c>
      <c r="Y63" s="50">
        <v>12</v>
      </c>
      <c r="Z63" s="45">
        <f t="shared" si="1"/>
        <v>269</v>
      </c>
      <c r="AA63" s="27" t="s">
        <v>306</v>
      </c>
    </row>
    <row r="64" spans="1:27" s="90" customFormat="1" ht="49.5" customHeight="1" thickBot="1">
      <c r="A64" s="52" t="s">
        <v>309</v>
      </c>
      <c r="B64" s="54" t="s">
        <v>334</v>
      </c>
      <c r="C64" s="42">
        <v>34</v>
      </c>
      <c r="D64" s="36" t="s">
        <v>193</v>
      </c>
      <c r="E64" s="35" t="s">
        <v>352</v>
      </c>
      <c r="F64" s="39" t="s">
        <v>194</v>
      </c>
      <c r="G64" s="38" t="s">
        <v>186</v>
      </c>
      <c r="H64" s="26" t="s">
        <v>290</v>
      </c>
      <c r="I64" s="48" t="s">
        <v>91</v>
      </c>
      <c r="J64" s="27" t="s">
        <v>479</v>
      </c>
      <c r="K64" s="48" t="s">
        <v>317</v>
      </c>
      <c r="L64" s="27" t="s">
        <v>290</v>
      </c>
      <c r="M64" s="48" t="s">
        <v>315</v>
      </c>
      <c r="N64" s="27" t="s">
        <v>89</v>
      </c>
      <c r="O64" s="50" t="s">
        <v>319</v>
      </c>
      <c r="P64" s="27" t="s">
        <v>365</v>
      </c>
      <c r="Q64" s="48" t="s">
        <v>298</v>
      </c>
      <c r="R64" s="27" t="s">
        <v>394</v>
      </c>
      <c r="S64" s="57" t="s">
        <v>93</v>
      </c>
      <c r="T64" s="27" t="s">
        <v>313</v>
      </c>
      <c r="U64" s="48" t="s">
        <v>315</v>
      </c>
      <c r="V64" s="28" t="s">
        <v>304</v>
      </c>
      <c r="W64" s="47" t="s">
        <v>288</v>
      </c>
      <c r="X64" s="101">
        <v>0.007905126942528595</v>
      </c>
      <c r="Y64" s="50">
        <v>38</v>
      </c>
      <c r="Z64" s="45">
        <f t="shared" si="1"/>
        <v>326</v>
      </c>
      <c r="AA64" s="24" t="s">
        <v>313</v>
      </c>
    </row>
    <row r="65" spans="1:27" s="90" customFormat="1" ht="49.5" customHeight="1" thickBot="1">
      <c r="A65" s="51" t="s">
        <v>299</v>
      </c>
      <c r="B65" s="54" t="s">
        <v>332</v>
      </c>
      <c r="C65" s="42">
        <v>32</v>
      </c>
      <c r="D65" s="36" t="s">
        <v>189</v>
      </c>
      <c r="E65" s="35" t="s">
        <v>352</v>
      </c>
      <c r="F65" s="39" t="s">
        <v>190</v>
      </c>
      <c r="G65" s="38" t="s">
        <v>186</v>
      </c>
      <c r="H65" s="55" t="s">
        <v>288</v>
      </c>
      <c r="I65" s="48" t="s">
        <v>323</v>
      </c>
      <c r="J65" s="27" t="s">
        <v>538</v>
      </c>
      <c r="K65" s="48" t="s">
        <v>318</v>
      </c>
      <c r="L65" s="27" t="s">
        <v>288</v>
      </c>
      <c r="M65" s="48" t="s">
        <v>318</v>
      </c>
      <c r="N65" s="27" t="s">
        <v>83</v>
      </c>
      <c r="O65" s="50" t="s">
        <v>328</v>
      </c>
      <c r="P65" s="27" t="s">
        <v>377</v>
      </c>
      <c r="Q65" s="48" t="s">
        <v>297</v>
      </c>
      <c r="R65" s="27" t="s">
        <v>444</v>
      </c>
      <c r="S65" s="57" t="s">
        <v>262</v>
      </c>
      <c r="T65" s="27" t="s">
        <v>307</v>
      </c>
      <c r="U65" s="48" t="s">
        <v>325</v>
      </c>
      <c r="V65" s="28" t="s">
        <v>284</v>
      </c>
      <c r="W65" s="48" t="s">
        <v>266</v>
      </c>
      <c r="X65" s="101">
        <v>0.010762394799126496</v>
      </c>
      <c r="Y65" s="50">
        <v>71</v>
      </c>
      <c r="Z65" s="45">
        <f t="shared" si="1"/>
        <v>493</v>
      </c>
      <c r="AA65" s="27" t="s">
        <v>125</v>
      </c>
    </row>
    <row r="66" spans="1:27" s="90" customFormat="1" ht="49.5" customHeight="1" thickBot="1">
      <c r="A66" s="52" t="s">
        <v>286</v>
      </c>
      <c r="B66" s="54" t="s">
        <v>344</v>
      </c>
      <c r="C66" s="43" t="s">
        <v>216</v>
      </c>
      <c r="D66" s="37" t="s">
        <v>217</v>
      </c>
      <c r="E66" s="35" t="s">
        <v>352</v>
      </c>
      <c r="F66" s="40" t="s">
        <v>82</v>
      </c>
      <c r="G66" s="38" t="s">
        <v>213</v>
      </c>
      <c r="H66" s="26" t="s">
        <v>284</v>
      </c>
      <c r="I66" s="48" t="s">
        <v>123</v>
      </c>
      <c r="J66" s="27" t="s">
        <v>546</v>
      </c>
      <c r="K66" s="48" t="s">
        <v>314</v>
      </c>
      <c r="L66" s="27" t="s">
        <v>281</v>
      </c>
      <c r="M66" s="48" t="s">
        <v>332</v>
      </c>
      <c r="N66" s="27" t="s">
        <v>95</v>
      </c>
      <c r="O66" s="50" t="s">
        <v>307</v>
      </c>
      <c r="P66" s="27" t="s">
        <v>378</v>
      </c>
      <c r="Q66" s="48" t="s">
        <v>308</v>
      </c>
      <c r="R66" s="27" t="s">
        <v>452</v>
      </c>
      <c r="S66" s="57" t="s">
        <v>319</v>
      </c>
      <c r="T66" s="27" t="s">
        <v>307</v>
      </c>
      <c r="U66" s="48" t="s">
        <v>325</v>
      </c>
      <c r="V66" s="28" t="s">
        <v>303</v>
      </c>
      <c r="W66" s="48" t="s">
        <v>292</v>
      </c>
      <c r="X66" s="101" t="s">
        <v>563</v>
      </c>
      <c r="Y66" s="50"/>
      <c r="Z66" s="45">
        <f t="shared" si="1"/>
        <v>361</v>
      </c>
      <c r="AA66" s="29" t="s">
        <v>208</v>
      </c>
    </row>
    <row r="67" spans="1:27" s="90" customFormat="1" ht="49.5" customHeight="1" thickBot="1">
      <c r="A67" s="51" t="s">
        <v>287</v>
      </c>
      <c r="B67" s="54" t="s">
        <v>345</v>
      </c>
      <c r="C67" s="43" t="s">
        <v>218</v>
      </c>
      <c r="D67" s="37" t="s">
        <v>219</v>
      </c>
      <c r="E67" s="35" t="s">
        <v>352</v>
      </c>
      <c r="F67" s="40" t="s">
        <v>82</v>
      </c>
      <c r="G67" s="38" t="s">
        <v>213</v>
      </c>
      <c r="H67" s="26" t="s">
        <v>284</v>
      </c>
      <c r="I67" s="48" t="s">
        <v>123</v>
      </c>
      <c r="J67" s="27" t="s">
        <v>521</v>
      </c>
      <c r="K67" s="48" t="s">
        <v>330</v>
      </c>
      <c r="L67" s="27" t="s">
        <v>293</v>
      </c>
      <c r="M67" s="48" t="s">
        <v>300</v>
      </c>
      <c r="N67" s="27" t="s">
        <v>356</v>
      </c>
      <c r="O67" s="50"/>
      <c r="P67" s="27" t="s">
        <v>367</v>
      </c>
      <c r="Q67" s="48" t="s">
        <v>327</v>
      </c>
      <c r="R67" s="27" t="s">
        <v>453</v>
      </c>
      <c r="S67" s="57" t="s">
        <v>125</v>
      </c>
      <c r="T67" s="29" t="s">
        <v>305</v>
      </c>
      <c r="U67" s="48" t="s">
        <v>328</v>
      </c>
      <c r="V67" s="28" t="s">
        <v>298</v>
      </c>
      <c r="W67" s="47" t="s">
        <v>308</v>
      </c>
      <c r="X67" s="101" t="s">
        <v>563</v>
      </c>
      <c r="Y67" s="50"/>
      <c r="Z67" s="45">
        <f t="shared" si="1"/>
        <v>393</v>
      </c>
      <c r="AA67" s="23" t="s">
        <v>321</v>
      </c>
    </row>
    <row r="68" spans="1:27" s="90" customFormat="1" ht="49.5" customHeight="1" thickBot="1">
      <c r="A68" s="52" t="s">
        <v>300</v>
      </c>
      <c r="B68" s="54" t="s">
        <v>346</v>
      </c>
      <c r="C68" s="43" t="s">
        <v>220</v>
      </c>
      <c r="D68" s="37" t="s">
        <v>221</v>
      </c>
      <c r="E68" s="35" t="s">
        <v>352</v>
      </c>
      <c r="F68" s="40" t="s">
        <v>82</v>
      </c>
      <c r="G68" s="38" t="s">
        <v>213</v>
      </c>
      <c r="H68" s="26" t="s">
        <v>288</v>
      </c>
      <c r="I68" s="48" t="s">
        <v>323</v>
      </c>
      <c r="J68" s="27" t="s">
        <v>501</v>
      </c>
      <c r="K68" s="48" t="s">
        <v>324</v>
      </c>
      <c r="L68" s="27" t="s">
        <v>285</v>
      </c>
      <c r="M68" s="48" t="s">
        <v>264</v>
      </c>
      <c r="N68" s="27" t="s">
        <v>80</v>
      </c>
      <c r="O68" s="50" t="s">
        <v>330</v>
      </c>
      <c r="P68" s="27" t="s">
        <v>365</v>
      </c>
      <c r="Q68" s="48" t="s">
        <v>298</v>
      </c>
      <c r="R68" s="27" t="s">
        <v>454</v>
      </c>
      <c r="S68" s="57" t="s">
        <v>327</v>
      </c>
      <c r="T68" s="27" t="s">
        <v>311</v>
      </c>
      <c r="U68" s="48" t="s">
        <v>87</v>
      </c>
      <c r="V68" s="28" t="s">
        <v>299</v>
      </c>
      <c r="W68" s="48" t="s">
        <v>305</v>
      </c>
      <c r="X68" s="101">
        <v>0.007698171006308652</v>
      </c>
      <c r="Y68" s="50">
        <v>32</v>
      </c>
      <c r="Z68" s="45">
        <f t="shared" si="1"/>
        <v>428</v>
      </c>
      <c r="AA68" s="29" t="s">
        <v>260</v>
      </c>
    </row>
    <row r="69" spans="1:27" s="90" customFormat="1" ht="49.5" customHeight="1" thickBot="1">
      <c r="A69" s="51" t="s">
        <v>282</v>
      </c>
      <c r="B69" s="54" t="s">
        <v>343</v>
      </c>
      <c r="C69" s="43" t="s">
        <v>214</v>
      </c>
      <c r="D69" s="37" t="s">
        <v>215</v>
      </c>
      <c r="E69" s="35" t="s">
        <v>352</v>
      </c>
      <c r="F69" s="40" t="s">
        <v>82</v>
      </c>
      <c r="G69" s="38" t="s">
        <v>213</v>
      </c>
      <c r="H69" s="26" t="s">
        <v>282</v>
      </c>
      <c r="I69" s="48" t="s">
        <v>332</v>
      </c>
      <c r="J69" s="27" t="s">
        <v>545</v>
      </c>
      <c r="K69" s="48" t="s">
        <v>339</v>
      </c>
      <c r="L69" s="27" t="s">
        <v>281</v>
      </c>
      <c r="M69" s="48" t="s">
        <v>332</v>
      </c>
      <c r="N69" s="27" t="s">
        <v>87</v>
      </c>
      <c r="O69" s="50" t="s">
        <v>254</v>
      </c>
      <c r="P69" s="27" t="s">
        <v>366</v>
      </c>
      <c r="Q69" s="48" t="s">
        <v>313</v>
      </c>
      <c r="R69" s="27" t="s">
        <v>451</v>
      </c>
      <c r="S69" s="57" t="s">
        <v>326</v>
      </c>
      <c r="T69" s="27" t="s">
        <v>312</v>
      </c>
      <c r="U69" s="48" t="s">
        <v>316</v>
      </c>
      <c r="V69" s="28" t="s">
        <v>286</v>
      </c>
      <c r="W69" s="48" t="s">
        <v>324</v>
      </c>
      <c r="X69" s="101" t="s">
        <v>563</v>
      </c>
      <c r="Y69" s="50"/>
      <c r="Z69" s="45">
        <f t="shared" si="1"/>
        <v>474</v>
      </c>
      <c r="AA69" s="29" t="s">
        <v>121</v>
      </c>
    </row>
    <row r="70" spans="1:27" s="90" customFormat="1" ht="49.5" customHeight="1" thickBot="1">
      <c r="A70" s="52" t="s">
        <v>87</v>
      </c>
      <c r="B70" s="54" t="s">
        <v>342</v>
      </c>
      <c r="C70" s="43" t="s">
        <v>211</v>
      </c>
      <c r="D70" s="37" t="s">
        <v>212</v>
      </c>
      <c r="E70" s="35" t="s">
        <v>352</v>
      </c>
      <c r="F70" s="40" t="s">
        <v>82</v>
      </c>
      <c r="G70" s="38" t="s">
        <v>213</v>
      </c>
      <c r="H70" s="26" t="s">
        <v>293</v>
      </c>
      <c r="I70" s="48" t="s">
        <v>311</v>
      </c>
      <c r="J70" s="27" t="s">
        <v>517</v>
      </c>
      <c r="K70" s="48" t="s">
        <v>320</v>
      </c>
      <c r="L70" s="27" t="s">
        <v>280</v>
      </c>
      <c r="M70" s="48" t="s">
        <v>334</v>
      </c>
      <c r="N70" s="27" t="s">
        <v>89</v>
      </c>
      <c r="O70" s="50" t="s">
        <v>319</v>
      </c>
      <c r="P70" s="27" t="s">
        <v>362</v>
      </c>
      <c r="Q70" s="48" t="s">
        <v>322</v>
      </c>
      <c r="R70" s="27" t="s">
        <v>450</v>
      </c>
      <c r="S70" s="57" t="s">
        <v>334</v>
      </c>
      <c r="T70" s="27" t="s">
        <v>303</v>
      </c>
      <c r="U70" s="48" t="s">
        <v>330</v>
      </c>
      <c r="V70" s="28" t="s">
        <v>279</v>
      </c>
      <c r="W70" s="47" t="s">
        <v>332</v>
      </c>
      <c r="X70" s="101">
        <v>0.007983081208335019</v>
      </c>
      <c r="Y70" s="50">
        <v>39</v>
      </c>
      <c r="Z70" s="45">
        <f t="shared" si="1"/>
        <v>519</v>
      </c>
      <c r="AA70" s="23" t="s">
        <v>332</v>
      </c>
    </row>
    <row r="71" spans="1:27" s="90" customFormat="1" ht="49.5" customHeight="1" thickBot="1">
      <c r="A71" s="51" t="s">
        <v>288</v>
      </c>
      <c r="B71" s="54" t="s">
        <v>347</v>
      </c>
      <c r="C71" s="43" t="s">
        <v>222</v>
      </c>
      <c r="D71" s="37" t="s">
        <v>223</v>
      </c>
      <c r="E71" s="35" t="s">
        <v>352</v>
      </c>
      <c r="F71" s="40" t="s">
        <v>82</v>
      </c>
      <c r="G71" s="38" t="s">
        <v>213</v>
      </c>
      <c r="H71" s="26" t="s">
        <v>284</v>
      </c>
      <c r="I71" s="48" t="s">
        <v>123</v>
      </c>
      <c r="J71" s="27" t="s">
        <v>522</v>
      </c>
      <c r="K71" s="48" t="s">
        <v>328</v>
      </c>
      <c r="L71" s="27" t="s">
        <v>477</v>
      </c>
      <c r="M71" s="48" t="s">
        <v>336</v>
      </c>
      <c r="N71" s="27" t="s">
        <v>320</v>
      </c>
      <c r="O71" s="50" t="s">
        <v>303</v>
      </c>
      <c r="P71" s="27" t="s">
        <v>358</v>
      </c>
      <c r="Q71" s="48" t="s">
        <v>336</v>
      </c>
      <c r="R71" s="27" t="s">
        <v>455</v>
      </c>
      <c r="S71" s="57" t="s">
        <v>332</v>
      </c>
      <c r="T71" s="27" t="s">
        <v>310</v>
      </c>
      <c r="U71" s="48" t="s">
        <v>321</v>
      </c>
      <c r="V71" s="28" t="s">
        <v>562</v>
      </c>
      <c r="W71" s="48" t="s">
        <v>335</v>
      </c>
      <c r="X71" s="101">
        <v>0.009374999999999967</v>
      </c>
      <c r="Y71" s="50">
        <v>61</v>
      </c>
      <c r="Z71" s="45">
        <f aca="true" t="shared" si="2" ref="Z71:Z102">I71+K71+M71+O71+Q71+S71+U71+W71+Y71</f>
        <v>576</v>
      </c>
      <c r="AA71" s="29" t="s">
        <v>337</v>
      </c>
    </row>
    <row r="72" spans="1:27" s="90" customFormat="1" ht="49.5" customHeight="1" thickBot="1">
      <c r="A72" s="52" t="s">
        <v>338</v>
      </c>
      <c r="B72" s="54" t="s">
        <v>351</v>
      </c>
      <c r="C72" s="43" t="s">
        <v>236</v>
      </c>
      <c r="D72" s="37" t="s">
        <v>237</v>
      </c>
      <c r="E72" s="35" t="s">
        <v>352</v>
      </c>
      <c r="F72" s="40" t="s">
        <v>238</v>
      </c>
      <c r="G72" s="38" t="s">
        <v>566</v>
      </c>
      <c r="H72" s="26" t="s">
        <v>356</v>
      </c>
      <c r="I72" s="48"/>
      <c r="J72" s="27" t="s">
        <v>550</v>
      </c>
      <c r="K72" s="48" t="s">
        <v>208</v>
      </c>
      <c r="L72" s="27" t="s">
        <v>287</v>
      </c>
      <c r="M72" s="48" t="s">
        <v>323</v>
      </c>
      <c r="N72" s="27" t="s">
        <v>95</v>
      </c>
      <c r="O72" s="50" t="s">
        <v>307</v>
      </c>
      <c r="P72" s="27" t="s">
        <v>364</v>
      </c>
      <c r="Q72" s="48" t="s">
        <v>331</v>
      </c>
      <c r="R72" s="27" t="s">
        <v>458</v>
      </c>
      <c r="S72" s="57" t="s">
        <v>299</v>
      </c>
      <c r="T72" s="27" t="s">
        <v>356</v>
      </c>
      <c r="U72" s="48"/>
      <c r="V72" s="28" t="s">
        <v>292</v>
      </c>
      <c r="W72" s="48" t="s">
        <v>317</v>
      </c>
      <c r="X72" s="101" t="s">
        <v>563</v>
      </c>
      <c r="Y72" s="50"/>
      <c r="Z72" s="45">
        <f t="shared" si="2"/>
        <v>262</v>
      </c>
      <c r="AA72" s="27" t="s">
        <v>303</v>
      </c>
    </row>
    <row r="73" spans="1:27" s="90" customFormat="1" ht="49.5" customHeight="1" thickBot="1">
      <c r="A73" s="51" t="s">
        <v>292</v>
      </c>
      <c r="B73" s="54" t="s">
        <v>349</v>
      </c>
      <c r="C73" s="43" t="s">
        <v>227</v>
      </c>
      <c r="D73" s="37" t="s">
        <v>228</v>
      </c>
      <c r="E73" s="35" t="s">
        <v>352</v>
      </c>
      <c r="F73" s="40" t="s">
        <v>229</v>
      </c>
      <c r="G73" s="38" t="s">
        <v>566</v>
      </c>
      <c r="H73" s="26" t="s">
        <v>286</v>
      </c>
      <c r="I73" s="48" t="s">
        <v>266</v>
      </c>
      <c r="J73" s="27" t="s">
        <v>548</v>
      </c>
      <c r="K73" s="48" t="s">
        <v>304</v>
      </c>
      <c r="L73" s="27" t="s">
        <v>289</v>
      </c>
      <c r="M73" s="48" t="s">
        <v>208</v>
      </c>
      <c r="N73" s="27" t="s">
        <v>87</v>
      </c>
      <c r="O73" s="50" t="s">
        <v>254</v>
      </c>
      <c r="P73" s="27" t="s">
        <v>365</v>
      </c>
      <c r="Q73" s="48" t="s">
        <v>298</v>
      </c>
      <c r="R73" s="27" t="s">
        <v>386</v>
      </c>
      <c r="S73" s="57" t="s">
        <v>322</v>
      </c>
      <c r="T73" s="27" t="s">
        <v>317</v>
      </c>
      <c r="U73" s="48" t="s">
        <v>293</v>
      </c>
      <c r="V73" s="28" t="s">
        <v>298</v>
      </c>
      <c r="W73" s="47" t="s">
        <v>308</v>
      </c>
      <c r="X73" s="101">
        <v>0.0071630338827768925</v>
      </c>
      <c r="Y73" s="50">
        <v>22</v>
      </c>
      <c r="Z73" s="45">
        <f t="shared" si="2"/>
        <v>328</v>
      </c>
      <c r="AA73" s="24" t="s">
        <v>314</v>
      </c>
    </row>
    <row r="74" spans="1:27" s="90" customFormat="1" ht="49.5" customHeight="1" thickBot="1">
      <c r="A74" s="52" t="s">
        <v>293</v>
      </c>
      <c r="B74" s="54" t="s">
        <v>216</v>
      </c>
      <c r="C74" s="43" t="s">
        <v>245</v>
      </c>
      <c r="D74" s="37" t="s">
        <v>246</v>
      </c>
      <c r="E74" s="35" t="s">
        <v>352</v>
      </c>
      <c r="F74" s="40" t="s">
        <v>247</v>
      </c>
      <c r="G74" s="38" t="s">
        <v>566</v>
      </c>
      <c r="H74" s="26" t="s">
        <v>286</v>
      </c>
      <c r="I74" s="48" t="s">
        <v>266</v>
      </c>
      <c r="J74" s="27" t="s">
        <v>552</v>
      </c>
      <c r="K74" s="48" t="s">
        <v>323</v>
      </c>
      <c r="L74" s="27" t="s">
        <v>296</v>
      </c>
      <c r="M74" s="48" t="s">
        <v>287</v>
      </c>
      <c r="N74" s="27" t="s">
        <v>312</v>
      </c>
      <c r="O74" s="50" t="s">
        <v>336</v>
      </c>
      <c r="P74" s="27" t="s">
        <v>367</v>
      </c>
      <c r="Q74" s="48" t="s">
        <v>327</v>
      </c>
      <c r="R74" s="27" t="s">
        <v>460</v>
      </c>
      <c r="S74" s="57" t="s">
        <v>316</v>
      </c>
      <c r="T74" s="27" t="s">
        <v>208</v>
      </c>
      <c r="U74" s="48" t="s">
        <v>288</v>
      </c>
      <c r="V74" s="28" t="s">
        <v>299</v>
      </c>
      <c r="W74" s="48" t="s">
        <v>305</v>
      </c>
      <c r="X74" s="101">
        <v>0.008129344383875525</v>
      </c>
      <c r="Y74" s="50">
        <v>42</v>
      </c>
      <c r="Z74" s="45">
        <f t="shared" si="2"/>
        <v>384</v>
      </c>
      <c r="AA74" s="27" t="s">
        <v>319</v>
      </c>
    </row>
    <row r="75" spans="1:27" s="90" customFormat="1" ht="49.5" customHeight="1" thickBot="1">
      <c r="A75" s="51" t="s">
        <v>208</v>
      </c>
      <c r="B75" s="54" t="s">
        <v>350</v>
      </c>
      <c r="C75" s="43" t="s">
        <v>233</v>
      </c>
      <c r="D75" s="37" t="s">
        <v>234</v>
      </c>
      <c r="E75" s="35" t="s">
        <v>352</v>
      </c>
      <c r="F75" s="40" t="s">
        <v>235</v>
      </c>
      <c r="G75" s="38" t="s">
        <v>566</v>
      </c>
      <c r="H75" s="26" t="s">
        <v>293</v>
      </c>
      <c r="I75" s="48" t="s">
        <v>311</v>
      </c>
      <c r="J75" s="27" t="s">
        <v>538</v>
      </c>
      <c r="K75" s="48" t="s">
        <v>318</v>
      </c>
      <c r="L75" s="27" t="s">
        <v>289</v>
      </c>
      <c r="M75" s="48" t="s">
        <v>208</v>
      </c>
      <c r="N75" s="27" t="s">
        <v>318</v>
      </c>
      <c r="O75" s="50" t="s">
        <v>314</v>
      </c>
      <c r="P75" s="27" t="s">
        <v>364</v>
      </c>
      <c r="Q75" s="48" t="s">
        <v>331</v>
      </c>
      <c r="R75" s="29" t="s">
        <v>457</v>
      </c>
      <c r="S75" s="57" t="s">
        <v>308</v>
      </c>
      <c r="T75" s="29" t="s">
        <v>312</v>
      </c>
      <c r="U75" s="48" t="s">
        <v>316</v>
      </c>
      <c r="V75" s="28" t="s">
        <v>562</v>
      </c>
      <c r="W75" s="48" t="s">
        <v>335</v>
      </c>
      <c r="X75" s="101">
        <v>0.007743225495020545</v>
      </c>
      <c r="Y75" s="50">
        <v>35</v>
      </c>
      <c r="Z75" s="45">
        <f t="shared" si="2"/>
        <v>412</v>
      </c>
      <c r="AA75" s="29" t="s">
        <v>256</v>
      </c>
    </row>
    <row r="76" spans="1:27" s="90" customFormat="1" ht="49.5" customHeight="1" thickBot="1">
      <c r="A76" s="52" t="s">
        <v>301</v>
      </c>
      <c r="B76" s="54" t="s">
        <v>180</v>
      </c>
      <c r="C76" s="43" t="s">
        <v>230</v>
      </c>
      <c r="D76" s="37" t="s">
        <v>231</v>
      </c>
      <c r="E76" s="35" t="s">
        <v>352</v>
      </c>
      <c r="F76" s="40" t="s">
        <v>232</v>
      </c>
      <c r="G76" s="38" t="s">
        <v>566</v>
      </c>
      <c r="H76" s="26" t="s">
        <v>288</v>
      </c>
      <c r="I76" s="48" t="s">
        <v>323</v>
      </c>
      <c r="J76" s="27" t="s">
        <v>549</v>
      </c>
      <c r="K76" s="48" t="s">
        <v>333</v>
      </c>
      <c r="L76" s="27" t="s">
        <v>298</v>
      </c>
      <c r="M76" s="48" t="s">
        <v>283</v>
      </c>
      <c r="N76" s="27" t="s">
        <v>85</v>
      </c>
      <c r="O76" s="50" t="s">
        <v>123</v>
      </c>
      <c r="P76" s="27" t="s">
        <v>364</v>
      </c>
      <c r="Q76" s="48" t="s">
        <v>331</v>
      </c>
      <c r="R76" s="27" t="s">
        <v>405</v>
      </c>
      <c r="S76" s="57" t="s">
        <v>331</v>
      </c>
      <c r="T76" s="27" t="s">
        <v>309</v>
      </c>
      <c r="U76" s="48" t="s">
        <v>254</v>
      </c>
      <c r="V76" s="28" t="s">
        <v>562</v>
      </c>
      <c r="W76" s="47" t="s">
        <v>335</v>
      </c>
      <c r="X76" s="101">
        <v>0.008244172732035315</v>
      </c>
      <c r="Y76" s="50">
        <v>44</v>
      </c>
      <c r="Z76" s="45">
        <f t="shared" si="2"/>
        <v>520</v>
      </c>
      <c r="AA76" s="24" t="s">
        <v>333</v>
      </c>
    </row>
    <row r="77" spans="1:27" s="90" customFormat="1" ht="49.5" customHeight="1" thickBot="1">
      <c r="A77" s="51" t="s">
        <v>280</v>
      </c>
      <c r="B77" s="54" t="s">
        <v>208</v>
      </c>
      <c r="C77" s="43" t="s">
        <v>125</v>
      </c>
      <c r="D77" s="37" t="s">
        <v>126</v>
      </c>
      <c r="E77" s="35" t="s">
        <v>352</v>
      </c>
      <c r="F77" s="40" t="s">
        <v>82</v>
      </c>
      <c r="G77" s="38" t="s">
        <v>564</v>
      </c>
      <c r="H77" s="26" t="s">
        <v>280</v>
      </c>
      <c r="I77" s="48" t="s">
        <v>334</v>
      </c>
      <c r="J77" s="27" t="s">
        <v>495</v>
      </c>
      <c r="K77" s="48" t="s">
        <v>293</v>
      </c>
      <c r="L77" s="27" t="s">
        <v>287</v>
      </c>
      <c r="M77" s="48" t="s">
        <v>323</v>
      </c>
      <c r="N77" s="27" t="s">
        <v>319</v>
      </c>
      <c r="O77" s="50" t="s">
        <v>311</v>
      </c>
      <c r="P77" s="27" t="s">
        <v>359</v>
      </c>
      <c r="Q77" s="48" t="s">
        <v>287</v>
      </c>
      <c r="R77" s="27" t="s">
        <v>422</v>
      </c>
      <c r="S77" s="57" t="s">
        <v>91</v>
      </c>
      <c r="T77" s="27" t="s">
        <v>83</v>
      </c>
      <c r="U77" s="48" t="s">
        <v>296</v>
      </c>
      <c r="V77" s="28" t="s">
        <v>290</v>
      </c>
      <c r="W77" s="48" t="s">
        <v>93</v>
      </c>
      <c r="X77" s="101">
        <v>0.008391337924533449</v>
      </c>
      <c r="Y77" s="50">
        <v>47</v>
      </c>
      <c r="Z77" s="45">
        <f t="shared" si="2"/>
        <v>344</v>
      </c>
      <c r="AA77" s="29" t="s">
        <v>316</v>
      </c>
    </row>
    <row r="78" spans="1:27" s="90" customFormat="1" ht="49.5" customHeight="1" thickBot="1">
      <c r="A78" s="52" t="s">
        <v>80</v>
      </c>
      <c r="B78" s="54" t="s">
        <v>85</v>
      </c>
      <c r="C78" s="42">
        <v>69</v>
      </c>
      <c r="D78" s="36" t="s">
        <v>119</v>
      </c>
      <c r="E78" s="35" t="s">
        <v>352</v>
      </c>
      <c r="F78" s="39" t="s">
        <v>120</v>
      </c>
      <c r="G78" s="38" t="s">
        <v>564</v>
      </c>
      <c r="H78" s="26" t="s">
        <v>292</v>
      </c>
      <c r="I78" s="48" t="s">
        <v>316</v>
      </c>
      <c r="J78" s="27" t="s">
        <v>506</v>
      </c>
      <c r="K78" s="48" t="s">
        <v>302</v>
      </c>
      <c r="L78" s="27" t="s">
        <v>295</v>
      </c>
      <c r="M78" s="48" t="s">
        <v>291</v>
      </c>
      <c r="N78" s="27" t="s">
        <v>85</v>
      </c>
      <c r="O78" s="50" t="s">
        <v>325</v>
      </c>
      <c r="P78" s="27" t="s">
        <v>366</v>
      </c>
      <c r="Q78" s="48" t="s">
        <v>313</v>
      </c>
      <c r="R78" s="27" t="s">
        <v>381</v>
      </c>
      <c r="S78" s="57" t="s">
        <v>324</v>
      </c>
      <c r="T78" s="27" t="s">
        <v>316</v>
      </c>
      <c r="U78" s="48" t="s">
        <v>302</v>
      </c>
      <c r="V78" s="28" t="s">
        <v>287</v>
      </c>
      <c r="W78" s="48" t="s">
        <v>321</v>
      </c>
      <c r="X78" s="101">
        <v>0.008326815896564088</v>
      </c>
      <c r="Y78" s="50">
        <v>46</v>
      </c>
      <c r="Z78" s="45">
        <f t="shared" si="2"/>
        <v>350</v>
      </c>
      <c r="AA78" s="29" t="s">
        <v>317</v>
      </c>
    </row>
    <row r="79" spans="1:27" s="90" customFormat="1" ht="49.5" customHeight="1" thickBot="1">
      <c r="A79" s="51" t="s">
        <v>311</v>
      </c>
      <c r="B79" s="54" t="s">
        <v>317</v>
      </c>
      <c r="C79" s="43" t="s">
        <v>121</v>
      </c>
      <c r="D79" s="37" t="s">
        <v>122</v>
      </c>
      <c r="E79" s="35" t="s">
        <v>352</v>
      </c>
      <c r="F79" s="40" t="s">
        <v>82</v>
      </c>
      <c r="G79" s="38" t="s">
        <v>564</v>
      </c>
      <c r="H79" s="26" t="s">
        <v>291</v>
      </c>
      <c r="I79" s="48" t="s">
        <v>87</v>
      </c>
      <c r="J79" s="27" t="s">
        <v>516</v>
      </c>
      <c r="K79" s="48" t="s">
        <v>89</v>
      </c>
      <c r="L79" s="27" t="s">
        <v>286</v>
      </c>
      <c r="M79" s="48" t="s">
        <v>256</v>
      </c>
      <c r="N79" s="27" t="s">
        <v>320</v>
      </c>
      <c r="O79" s="50" t="s">
        <v>303</v>
      </c>
      <c r="P79" s="27" t="s">
        <v>366</v>
      </c>
      <c r="Q79" s="48" t="s">
        <v>313</v>
      </c>
      <c r="R79" s="27" t="s">
        <v>420</v>
      </c>
      <c r="S79" s="57" t="s">
        <v>89</v>
      </c>
      <c r="T79" s="29" t="s">
        <v>316</v>
      </c>
      <c r="U79" s="48" t="s">
        <v>302</v>
      </c>
      <c r="V79" s="28" t="s">
        <v>287</v>
      </c>
      <c r="W79" s="47" t="s">
        <v>321</v>
      </c>
      <c r="X79" s="101">
        <v>0.009434240394168458</v>
      </c>
      <c r="Y79" s="50">
        <v>62</v>
      </c>
      <c r="Z79" s="45">
        <f t="shared" si="2"/>
        <v>388</v>
      </c>
      <c r="AA79" s="24" t="s">
        <v>95</v>
      </c>
    </row>
    <row r="80" spans="1:27" s="90" customFormat="1" ht="49.5" customHeight="1" thickBot="1">
      <c r="A80" s="52" t="s">
        <v>290</v>
      </c>
      <c r="B80" s="54" t="s">
        <v>87</v>
      </c>
      <c r="C80" s="43" t="s">
        <v>123</v>
      </c>
      <c r="D80" s="37" t="s">
        <v>124</v>
      </c>
      <c r="E80" s="35" t="s">
        <v>352</v>
      </c>
      <c r="F80" s="40" t="s">
        <v>82</v>
      </c>
      <c r="G80" s="38" t="s">
        <v>564</v>
      </c>
      <c r="H80" s="26" t="s">
        <v>285</v>
      </c>
      <c r="I80" s="48" t="s">
        <v>326</v>
      </c>
      <c r="J80" s="27" t="s">
        <v>517</v>
      </c>
      <c r="K80" s="48" t="s">
        <v>320</v>
      </c>
      <c r="L80" s="27" t="s">
        <v>289</v>
      </c>
      <c r="M80" s="48" t="s">
        <v>208</v>
      </c>
      <c r="N80" s="27" t="s">
        <v>316</v>
      </c>
      <c r="O80" s="50" t="s">
        <v>331</v>
      </c>
      <c r="P80" s="27" t="s">
        <v>365</v>
      </c>
      <c r="Q80" s="48" t="s">
        <v>298</v>
      </c>
      <c r="R80" s="27" t="s">
        <v>421</v>
      </c>
      <c r="S80" s="57" t="s">
        <v>304</v>
      </c>
      <c r="T80" s="27" t="s">
        <v>310</v>
      </c>
      <c r="U80" s="48" t="s">
        <v>321</v>
      </c>
      <c r="V80" s="28" t="s">
        <v>290</v>
      </c>
      <c r="W80" s="48" t="s">
        <v>93</v>
      </c>
      <c r="X80" s="101">
        <v>0.012889283233218751</v>
      </c>
      <c r="Y80" s="50">
        <v>74</v>
      </c>
      <c r="Z80" s="45">
        <f t="shared" si="2"/>
        <v>450</v>
      </c>
      <c r="AA80" s="29" t="s">
        <v>325</v>
      </c>
    </row>
    <row r="81" spans="1:27" s="90" customFormat="1" ht="49.5" customHeight="1" thickBot="1">
      <c r="A81" s="51" t="s">
        <v>295</v>
      </c>
      <c r="B81" s="54" t="s">
        <v>83</v>
      </c>
      <c r="C81" s="42">
        <v>68</v>
      </c>
      <c r="D81" s="36" t="s">
        <v>116</v>
      </c>
      <c r="E81" s="35" t="s">
        <v>352</v>
      </c>
      <c r="F81" s="39" t="s">
        <v>117</v>
      </c>
      <c r="G81" s="38" t="s">
        <v>564</v>
      </c>
      <c r="H81" s="26" t="s">
        <v>287</v>
      </c>
      <c r="I81" s="48" t="s">
        <v>258</v>
      </c>
      <c r="J81" s="29" t="s">
        <v>515</v>
      </c>
      <c r="K81" s="48" t="s">
        <v>297</v>
      </c>
      <c r="L81" s="27" t="s">
        <v>283</v>
      </c>
      <c r="M81" s="48" t="s">
        <v>326</v>
      </c>
      <c r="N81" s="27" t="s">
        <v>85</v>
      </c>
      <c r="O81" s="50" t="s">
        <v>325</v>
      </c>
      <c r="P81" s="27" t="s">
        <v>375</v>
      </c>
      <c r="Q81" s="48" t="s">
        <v>264</v>
      </c>
      <c r="R81" s="27" t="s">
        <v>419</v>
      </c>
      <c r="S81" s="57" t="s">
        <v>315</v>
      </c>
      <c r="T81" s="27" t="s">
        <v>311</v>
      </c>
      <c r="U81" s="48" t="s">
        <v>87</v>
      </c>
      <c r="V81" s="28" t="s">
        <v>562</v>
      </c>
      <c r="W81" s="48" t="s">
        <v>335</v>
      </c>
      <c r="X81" s="101">
        <v>0.008710431390338502</v>
      </c>
      <c r="Y81" s="50">
        <v>55</v>
      </c>
      <c r="Z81" s="45">
        <f t="shared" si="2"/>
        <v>476</v>
      </c>
      <c r="AA81" s="27" t="s">
        <v>123</v>
      </c>
    </row>
    <row r="82" spans="1:27" s="90" customFormat="1" ht="49.5" customHeight="1" thickBot="1">
      <c r="A82" s="52" t="s">
        <v>262</v>
      </c>
      <c r="B82" s="54" t="s">
        <v>239</v>
      </c>
      <c r="C82" s="42">
        <v>71</v>
      </c>
      <c r="D82" s="36" t="s">
        <v>268</v>
      </c>
      <c r="E82" s="35" t="s">
        <v>352</v>
      </c>
      <c r="F82" s="39" t="s">
        <v>269</v>
      </c>
      <c r="G82" s="38" t="s">
        <v>270</v>
      </c>
      <c r="H82" s="26" t="s">
        <v>299</v>
      </c>
      <c r="I82" s="48" t="s">
        <v>295</v>
      </c>
      <c r="J82" s="27" t="s">
        <v>559</v>
      </c>
      <c r="K82" s="48" t="s">
        <v>311</v>
      </c>
      <c r="L82" s="27" t="s">
        <v>296</v>
      </c>
      <c r="M82" s="48" t="s">
        <v>287</v>
      </c>
      <c r="N82" s="27" t="s">
        <v>260</v>
      </c>
      <c r="O82" s="50" t="s">
        <v>288</v>
      </c>
      <c r="P82" s="27" t="s">
        <v>379</v>
      </c>
      <c r="Q82" s="48" t="s">
        <v>294</v>
      </c>
      <c r="R82" s="27" t="s">
        <v>469</v>
      </c>
      <c r="S82" s="57" t="s">
        <v>290</v>
      </c>
      <c r="T82" s="27" t="s">
        <v>309</v>
      </c>
      <c r="U82" s="48" t="s">
        <v>254</v>
      </c>
      <c r="V82" s="98" t="s">
        <v>309</v>
      </c>
      <c r="W82" s="97" t="s">
        <v>280</v>
      </c>
      <c r="X82" s="101">
        <v>0.006734751992755472</v>
      </c>
      <c r="Y82" s="50">
        <v>8</v>
      </c>
      <c r="Z82" s="45">
        <f t="shared" si="2"/>
        <v>163</v>
      </c>
      <c r="AA82" s="24" t="s">
        <v>287</v>
      </c>
    </row>
    <row r="83" spans="1:27" s="90" customFormat="1" ht="49.5" customHeight="1" thickBot="1">
      <c r="A83" s="51" t="s">
        <v>325</v>
      </c>
      <c r="B83" s="54" t="s">
        <v>251</v>
      </c>
      <c r="C83" s="42">
        <v>75</v>
      </c>
      <c r="D83" s="36" t="s">
        <v>277</v>
      </c>
      <c r="E83" s="35" t="s">
        <v>352</v>
      </c>
      <c r="F83" s="39" t="s">
        <v>278</v>
      </c>
      <c r="G83" s="38" t="s">
        <v>270</v>
      </c>
      <c r="H83" s="26" t="s">
        <v>300</v>
      </c>
      <c r="I83" s="48" t="s">
        <v>292</v>
      </c>
      <c r="J83" s="27" t="s">
        <v>495</v>
      </c>
      <c r="K83" s="48" t="s">
        <v>293</v>
      </c>
      <c r="L83" s="27" t="s">
        <v>293</v>
      </c>
      <c r="M83" s="48" t="s">
        <v>300</v>
      </c>
      <c r="N83" s="27" t="s">
        <v>262</v>
      </c>
      <c r="O83" s="50" t="s">
        <v>284</v>
      </c>
      <c r="P83" s="27" t="s">
        <v>366</v>
      </c>
      <c r="Q83" s="48" t="s">
        <v>313</v>
      </c>
      <c r="R83" s="27" t="s">
        <v>472</v>
      </c>
      <c r="S83" s="57" t="s">
        <v>85</v>
      </c>
      <c r="T83" s="27" t="s">
        <v>316</v>
      </c>
      <c r="U83" s="48" t="s">
        <v>302</v>
      </c>
      <c r="V83" s="28" t="s">
        <v>305</v>
      </c>
      <c r="W83" s="48" t="s">
        <v>286</v>
      </c>
      <c r="X83" s="101">
        <v>0.00736995869212681</v>
      </c>
      <c r="Y83" s="50">
        <v>27</v>
      </c>
      <c r="Z83" s="45">
        <f t="shared" si="2"/>
        <v>192</v>
      </c>
      <c r="AA83" s="27" t="s">
        <v>291</v>
      </c>
    </row>
    <row r="84" spans="1:27" s="90" customFormat="1" ht="49.5" customHeight="1" thickBot="1">
      <c r="A84" s="52" t="s">
        <v>323</v>
      </c>
      <c r="B84" s="54" t="s">
        <v>245</v>
      </c>
      <c r="C84" s="42">
        <v>73</v>
      </c>
      <c r="D84" s="36" t="s">
        <v>273</v>
      </c>
      <c r="E84" s="35" t="s">
        <v>352</v>
      </c>
      <c r="F84" s="39" t="s">
        <v>274</v>
      </c>
      <c r="G84" s="38" t="s">
        <v>270</v>
      </c>
      <c r="H84" s="26" t="s">
        <v>297</v>
      </c>
      <c r="I84" s="48" t="s">
        <v>301</v>
      </c>
      <c r="J84" s="27" t="s">
        <v>560</v>
      </c>
      <c r="K84" s="48" t="s">
        <v>292</v>
      </c>
      <c r="L84" s="27" t="s">
        <v>295</v>
      </c>
      <c r="M84" s="48" t="s">
        <v>291</v>
      </c>
      <c r="N84" s="27" t="s">
        <v>258</v>
      </c>
      <c r="O84" s="50" t="s">
        <v>292</v>
      </c>
      <c r="P84" s="27" t="s">
        <v>371</v>
      </c>
      <c r="Q84" s="48" t="s">
        <v>295</v>
      </c>
      <c r="R84" s="27" t="s">
        <v>471</v>
      </c>
      <c r="S84" s="57" t="s">
        <v>306</v>
      </c>
      <c r="T84" s="27" t="s">
        <v>83</v>
      </c>
      <c r="U84" s="48" t="s">
        <v>296</v>
      </c>
      <c r="V84" s="28" t="s">
        <v>287</v>
      </c>
      <c r="W84" s="47" t="s">
        <v>321</v>
      </c>
      <c r="X84" s="101">
        <v>0.007065975003772318</v>
      </c>
      <c r="Y84" s="50">
        <v>20</v>
      </c>
      <c r="Z84" s="45">
        <f t="shared" si="2"/>
        <v>199</v>
      </c>
      <c r="AA84" s="29" t="s">
        <v>293</v>
      </c>
    </row>
    <row r="85" spans="1:27" s="90" customFormat="1" ht="49.5" customHeight="1" thickBot="1">
      <c r="A85" s="51" t="s">
        <v>333</v>
      </c>
      <c r="B85" s="54" t="s">
        <v>248</v>
      </c>
      <c r="C85" s="42">
        <v>74</v>
      </c>
      <c r="D85" s="36" t="s">
        <v>275</v>
      </c>
      <c r="E85" s="35" t="s">
        <v>352</v>
      </c>
      <c r="F85" s="39" t="s">
        <v>276</v>
      </c>
      <c r="G85" s="38" t="s">
        <v>270</v>
      </c>
      <c r="H85" s="56" t="s">
        <v>307</v>
      </c>
      <c r="I85" s="73" t="s">
        <v>281</v>
      </c>
      <c r="J85" s="27" t="s">
        <v>484</v>
      </c>
      <c r="K85" s="48" t="s">
        <v>260</v>
      </c>
      <c r="L85" s="27" t="s">
        <v>286</v>
      </c>
      <c r="M85" s="48" t="s">
        <v>256</v>
      </c>
      <c r="N85" s="27" t="s">
        <v>93</v>
      </c>
      <c r="O85" s="50" t="s">
        <v>83</v>
      </c>
      <c r="P85" s="27" t="s">
        <v>367</v>
      </c>
      <c r="Q85" s="48" t="s">
        <v>327</v>
      </c>
      <c r="R85" s="27" t="s">
        <v>446</v>
      </c>
      <c r="S85" s="57" t="s">
        <v>83</v>
      </c>
      <c r="T85" s="27" t="s">
        <v>310</v>
      </c>
      <c r="U85" s="48" t="s">
        <v>321</v>
      </c>
      <c r="V85" s="28" t="s">
        <v>304</v>
      </c>
      <c r="W85" s="48" t="s">
        <v>288</v>
      </c>
      <c r="X85" s="101">
        <v>0.007063710027270853</v>
      </c>
      <c r="Y85" s="50">
        <v>19</v>
      </c>
      <c r="Z85" s="45">
        <f t="shared" si="2"/>
        <v>345</v>
      </c>
      <c r="AA85" s="23" t="s">
        <v>83</v>
      </c>
    </row>
    <row r="86" spans="1:27" s="90" customFormat="1" ht="49.5" customHeight="1" thickBot="1">
      <c r="A86" s="52" t="s">
        <v>318</v>
      </c>
      <c r="B86" s="54" t="s">
        <v>242</v>
      </c>
      <c r="C86" s="92">
        <v>72</v>
      </c>
      <c r="D86" s="93" t="s">
        <v>271</v>
      </c>
      <c r="E86" s="80" t="s">
        <v>352</v>
      </c>
      <c r="F86" s="94" t="s">
        <v>272</v>
      </c>
      <c r="G86" s="81" t="s">
        <v>270</v>
      </c>
      <c r="H86" s="82" t="s">
        <v>294</v>
      </c>
      <c r="I86" s="83" t="s">
        <v>307</v>
      </c>
      <c r="J86" s="84" t="s">
        <v>533</v>
      </c>
      <c r="K86" s="83" t="s">
        <v>329</v>
      </c>
      <c r="L86" s="84" t="s">
        <v>293</v>
      </c>
      <c r="M86" s="83" t="s">
        <v>300</v>
      </c>
      <c r="N86" s="84" t="s">
        <v>321</v>
      </c>
      <c r="O86" s="50" t="s">
        <v>300</v>
      </c>
      <c r="P86" s="84" t="s">
        <v>367</v>
      </c>
      <c r="Q86" s="83" t="s">
        <v>327</v>
      </c>
      <c r="R86" s="84" t="s">
        <v>470</v>
      </c>
      <c r="S86" s="86" t="s">
        <v>256</v>
      </c>
      <c r="T86" s="84" t="s">
        <v>356</v>
      </c>
      <c r="U86" s="48"/>
      <c r="V86" s="87" t="s">
        <v>281</v>
      </c>
      <c r="W86" s="47" t="s">
        <v>330</v>
      </c>
      <c r="X86" s="101">
        <v>0.007857226663165628</v>
      </c>
      <c r="Y86" s="85">
        <v>37</v>
      </c>
      <c r="Z86" s="88">
        <f t="shared" si="2"/>
        <v>372</v>
      </c>
      <c r="AA86" s="27" t="s">
        <v>91</v>
      </c>
    </row>
    <row r="87" spans="1:27" s="69" customFormat="1" ht="49.5" customHeight="1" thickBot="1">
      <c r="A87" s="51" t="s">
        <v>341</v>
      </c>
      <c r="B87" s="54" t="s">
        <v>280</v>
      </c>
      <c r="C87" s="74">
        <v>2</v>
      </c>
      <c r="D87" s="75" t="s">
        <v>35</v>
      </c>
      <c r="E87" s="76" t="s">
        <v>353</v>
      </c>
      <c r="F87" s="77" t="s">
        <v>36</v>
      </c>
      <c r="G87" s="78" t="s">
        <v>34</v>
      </c>
      <c r="H87" s="55" t="s">
        <v>289</v>
      </c>
      <c r="I87" s="47" t="s">
        <v>294</v>
      </c>
      <c r="J87" s="23" t="s">
        <v>479</v>
      </c>
      <c r="K87" s="47" t="s">
        <v>290</v>
      </c>
      <c r="L87" s="23" t="s">
        <v>288</v>
      </c>
      <c r="M87" s="47" t="s">
        <v>296</v>
      </c>
      <c r="N87" s="23" t="s">
        <v>85</v>
      </c>
      <c r="O87" s="79" t="s">
        <v>295</v>
      </c>
      <c r="P87" s="23" t="s">
        <v>359</v>
      </c>
      <c r="Q87" s="47" t="s">
        <v>282</v>
      </c>
      <c r="R87" s="23" t="s">
        <v>381</v>
      </c>
      <c r="S87" s="47" t="s">
        <v>294</v>
      </c>
      <c r="T87" s="23" t="s">
        <v>87</v>
      </c>
      <c r="U87" s="47" t="s">
        <v>282</v>
      </c>
      <c r="V87" s="25" t="s">
        <v>286</v>
      </c>
      <c r="W87" s="47" t="s">
        <v>302</v>
      </c>
      <c r="X87" s="101">
        <v>0.007535670863257515</v>
      </c>
      <c r="Y87" s="49">
        <v>16</v>
      </c>
      <c r="Z87" s="45">
        <f t="shared" si="2"/>
        <v>127</v>
      </c>
      <c r="AA87" s="23" t="s">
        <v>293</v>
      </c>
    </row>
    <row r="88" spans="1:27" s="90" customFormat="1" ht="49.5" customHeight="1" thickBot="1">
      <c r="A88" s="52" t="s">
        <v>342</v>
      </c>
      <c r="B88" s="54" t="s">
        <v>281</v>
      </c>
      <c r="C88" s="42">
        <v>3</v>
      </c>
      <c r="D88" s="36" t="s">
        <v>37</v>
      </c>
      <c r="E88" s="35" t="s">
        <v>353</v>
      </c>
      <c r="F88" s="39" t="s">
        <v>38</v>
      </c>
      <c r="G88" s="38" t="s">
        <v>34</v>
      </c>
      <c r="H88" s="30" t="s">
        <v>280</v>
      </c>
      <c r="I88" s="48" t="s">
        <v>304</v>
      </c>
      <c r="J88" s="27" t="s">
        <v>480</v>
      </c>
      <c r="K88" s="48" t="s">
        <v>306</v>
      </c>
      <c r="L88" s="27" t="s">
        <v>294</v>
      </c>
      <c r="M88" s="48" t="s">
        <v>285</v>
      </c>
      <c r="N88" s="27" t="s">
        <v>304</v>
      </c>
      <c r="O88" s="67" t="s">
        <v>307</v>
      </c>
      <c r="P88" s="27" t="s">
        <v>362</v>
      </c>
      <c r="Q88" s="48" t="s">
        <v>294</v>
      </c>
      <c r="R88" s="27" t="s">
        <v>382</v>
      </c>
      <c r="S88" s="48" t="s">
        <v>306</v>
      </c>
      <c r="T88" s="27" t="s">
        <v>85</v>
      </c>
      <c r="U88" s="48" t="s">
        <v>286</v>
      </c>
      <c r="V88" s="98" t="s">
        <v>314</v>
      </c>
      <c r="W88" s="99" t="s">
        <v>280</v>
      </c>
      <c r="X88" s="101" t="s">
        <v>563</v>
      </c>
      <c r="Y88" s="50"/>
      <c r="Z88" s="45">
        <f t="shared" si="2"/>
        <v>144</v>
      </c>
      <c r="AA88" s="27" t="s">
        <v>296</v>
      </c>
    </row>
    <row r="89" spans="1:27" s="90" customFormat="1" ht="49.5" customHeight="1" thickBot="1">
      <c r="A89" s="58" t="s">
        <v>340</v>
      </c>
      <c r="B89" s="59" t="s">
        <v>279</v>
      </c>
      <c r="C89" s="60">
        <v>1</v>
      </c>
      <c r="D89" s="61" t="s">
        <v>32</v>
      </c>
      <c r="E89" s="62" t="s">
        <v>353</v>
      </c>
      <c r="F89" s="63" t="s">
        <v>33</v>
      </c>
      <c r="G89" s="64" t="s">
        <v>34</v>
      </c>
      <c r="H89" s="65" t="s">
        <v>298</v>
      </c>
      <c r="I89" s="66" t="s">
        <v>285</v>
      </c>
      <c r="J89" s="67" t="s">
        <v>478</v>
      </c>
      <c r="K89" s="48" t="s">
        <v>308</v>
      </c>
      <c r="L89" s="67" t="s">
        <v>293</v>
      </c>
      <c r="M89" s="48" t="s">
        <v>286</v>
      </c>
      <c r="N89" s="67" t="s">
        <v>95</v>
      </c>
      <c r="O89" s="67" t="s">
        <v>287</v>
      </c>
      <c r="P89" s="67" t="s">
        <v>358</v>
      </c>
      <c r="Q89" s="48" t="s">
        <v>307</v>
      </c>
      <c r="R89" s="67" t="s">
        <v>380</v>
      </c>
      <c r="S89" s="48" t="s">
        <v>305</v>
      </c>
      <c r="T89" s="27" t="s">
        <v>305</v>
      </c>
      <c r="U89" s="48" t="s">
        <v>304</v>
      </c>
      <c r="V89" s="28" t="s">
        <v>289</v>
      </c>
      <c r="W89" s="48" t="s">
        <v>296</v>
      </c>
      <c r="X89" s="101">
        <v>0.007508640156851876</v>
      </c>
      <c r="Y89" s="50">
        <v>15</v>
      </c>
      <c r="Z89" s="45">
        <f t="shared" si="2"/>
        <v>169</v>
      </c>
      <c r="AA89" s="67" t="s">
        <v>300</v>
      </c>
    </row>
    <row r="90" spans="1:27" s="90" customFormat="1" ht="49.5" customHeight="1" thickBot="1">
      <c r="A90" s="52" t="s">
        <v>343</v>
      </c>
      <c r="B90" s="54" t="s">
        <v>283</v>
      </c>
      <c r="C90" s="42">
        <v>5</v>
      </c>
      <c r="D90" s="36" t="s">
        <v>41</v>
      </c>
      <c r="E90" s="35" t="s">
        <v>353</v>
      </c>
      <c r="F90" s="39" t="s">
        <v>42</v>
      </c>
      <c r="G90" s="38" t="s">
        <v>34</v>
      </c>
      <c r="H90" s="26" t="s">
        <v>288</v>
      </c>
      <c r="I90" s="48" t="s">
        <v>299</v>
      </c>
      <c r="J90" s="27" t="s">
        <v>482</v>
      </c>
      <c r="K90" s="48" t="s">
        <v>298</v>
      </c>
      <c r="L90" s="27" t="s">
        <v>289</v>
      </c>
      <c r="M90" s="48" t="s">
        <v>294</v>
      </c>
      <c r="N90" s="27" t="s">
        <v>310</v>
      </c>
      <c r="O90" s="67" t="s">
        <v>304</v>
      </c>
      <c r="P90" s="27" t="s">
        <v>364</v>
      </c>
      <c r="Q90" s="48" t="s">
        <v>303</v>
      </c>
      <c r="R90" s="27" t="s">
        <v>384</v>
      </c>
      <c r="S90" s="48" t="s">
        <v>295</v>
      </c>
      <c r="T90" s="27" t="s">
        <v>308</v>
      </c>
      <c r="U90" s="48" t="s">
        <v>300</v>
      </c>
      <c r="V90" s="28" t="s">
        <v>284</v>
      </c>
      <c r="W90" s="48" t="s">
        <v>305</v>
      </c>
      <c r="X90" s="101">
        <v>0.009499703513251412</v>
      </c>
      <c r="Y90" s="50">
        <v>25</v>
      </c>
      <c r="Z90" s="45">
        <f t="shared" si="2"/>
        <v>199</v>
      </c>
      <c r="AA90" s="79" t="s">
        <v>306</v>
      </c>
    </row>
    <row r="91" spans="1:27" s="90" customFormat="1" ht="49.5" customHeight="1" thickBot="1">
      <c r="A91" s="51" t="s">
        <v>347</v>
      </c>
      <c r="B91" s="54" t="s">
        <v>80</v>
      </c>
      <c r="C91" s="42">
        <v>55</v>
      </c>
      <c r="D91" s="36" t="s">
        <v>114</v>
      </c>
      <c r="E91" s="35" t="s">
        <v>353</v>
      </c>
      <c r="F91" s="39" t="s">
        <v>115</v>
      </c>
      <c r="G91" s="38" t="s">
        <v>107</v>
      </c>
      <c r="H91" s="26" t="s">
        <v>290</v>
      </c>
      <c r="I91" s="48" t="s">
        <v>290</v>
      </c>
      <c r="J91" s="27" t="s">
        <v>514</v>
      </c>
      <c r="K91" s="48" t="s">
        <v>301</v>
      </c>
      <c r="L91" s="27" t="s">
        <v>295</v>
      </c>
      <c r="M91" s="48" t="s">
        <v>284</v>
      </c>
      <c r="N91" s="27" t="s">
        <v>319</v>
      </c>
      <c r="O91" s="67" t="s">
        <v>289</v>
      </c>
      <c r="P91" s="27" t="s">
        <v>367</v>
      </c>
      <c r="Q91" s="48" t="s">
        <v>296</v>
      </c>
      <c r="R91" s="27" t="s">
        <v>418</v>
      </c>
      <c r="S91" s="48" t="s">
        <v>303</v>
      </c>
      <c r="T91" s="27" t="s">
        <v>310</v>
      </c>
      <c r="U91" s="48" t="s">
        <v>296</v>
      </c>
      <c r="V91" s="28" t="s">
        <v>295</v>
      </c>
      <c r="W91" s="48" t="s">
        <v>292</v>
      </c>
      <c r="X91" s="101">
        <v>0.00887184275521169</v>
      </c>
      <c r="Y91" s="50">
        <v>22</v>
      </c>
      <c r="Z91" s="45">
        <f t="shared" si="2"/>
        <v>149</v>
      </c>
      <c r="AA91" s="67" t="s">
        <v>297</v>
      </c>
    </row>
    <row r="92" spans="1:27" s="90" customFormat="1" ht="49.5" customHeight="1" thickBot="1">
      <c r="A92" s="70" t="s">
        <v>348</v>
      </c>
      <c r="B92" s="59" t="s">
        <v>89</v>
      </c>
      <c r="C92" s="60">
        <v>86</v>
      </c>
      <c r="D92" s="61" t="s">
        <v>127</v>
      </c>
      <c r="E92" s="62" t="s">
        <v>353</v>
      </c>
      <c r="F92" s="63" t="s">
        <v>128</v>
      </c>
      <c r="G92" s="64" t="s">
        <v>129</v>
      </c>
      <c r="H92" s="65" t="s">
        <v>356</v>
      </c>
      <c r="I92" s="66"/>
      <c r="J92" s="67" t="s">
        <v>518</v>
      </c>
      <c r="K92" s="48" t="s">
        <v>305</v>
      </c>
      <c r="L92" s="67" t="s">
        <v>279</v>
      </c>
      <c r="M92" s="48" t="s">
        <v>307</v>
      </c>
      <c r="N92" s="67" t="s">
        <v>311</v>
      </c>
      <c r="O92" s="67" t="s">
        <v>301</v>
      </c>
      <c r="P92" s="67" t="s">
        <v>361</v>
      </c>
      <c r="Q92" s="48" t="s">
        <v>308</v>
      </c>
      <c r="R92" s="67" t="s">
        <v>423</v>
      </c>
      <c r="S92" s="48" t="s">
        <v>308</v>
      </c>
      <c r="T92" s="27" t="s">
        <v>306</v>
      </c>
      <c r="U92" s="48" t="s">
        <v>303</v>
      </c>
      <c r="V92" s="28" t="s">
        <v>288</v>
      </c>
      <c r="W92" s="48" t="s">
        <v>297</v>
      </c>
      <c r="X92" s="101" t="s">
        <v>563</v>
      </c>
      <c r="Y92" s="50"/>
      <c r="Z92" s="45">
        <f t="shared" si="2"/>
        <v>183</v>
      </c>
      <c r="AA92" s="27" t="s">
        <v>302</v>
      </c>
    </row>
    <row r="93" spans="1:27" s="90" customFormat="1" ht="49.5" customHeight="1" thickBot="1">
      <c r="A93" s="51" t="s">
        <v>344</v>
      </c>
      <c r="B93" s="54" t="s">
        <v>298</v>
      </c>
      <c r="C93" s="42">
        <v>38</v>
      </c>
      <c r="D93" s="36" t="s">
        <v>72</v>
      </c>
      <c r="E93" s="35" t="s">
        <v>353</v>
      </c>
      <c r="F93" s="39" t="s">
        <v>73</v>
      </c>
      <c r="G93" s="38" t="s">
        <v>565</v>
      </c>
      <c r="H93" s="56" t="s">
        <v>308</v>
      </c>
      <c r="I93" s="73" t="s">
        <v>279</v>
      </c>
      <c r="J93" s="27" t="s">
        <v>496</v>
      </c>
      <c r="K93" s="48" t="s">
        <v>282</v>
      </c>
      <c r="L93" s="72" t="s">
        <v>299</v>
      </c>
      <c r="M93" s="73" t="s">
        <v>279</v>
      </c>
      <c r="N93" s="27" t="s">
        <v>322</v>
      </c>
      <c r="O93" s="71" t="s">
        <v>284</v>
      </c>
      <c r="P93" s="72" t="s">
        <v>370</v>
      </c>
      <c r="Q93" s="73" t="s">
        <v>279</v>
      </c>
      <c r="R93" s="72" t="s">
        <v>400</v>
      </c>
      <c r="S93" s="73" t="s">
        <v>281</v>
      </c>
      <c r="T93" s="100" t="s">
        <v>95</v>
      </c>
      <c r="U93" s="99" t="s">
        <v>279</v>
      </c>
      <c r="V93" s="27" t="s">
        <v>295</v>
      </c>
      <c r="W93" s="48" t="s">
        <v>292</v>
      </c>
      <c r="X93" s="102">
        <v>0.006558434830771509</v>
      </c>
      <c r="Y93" s="100">
        <v>3</v>
      </c>
      <c r="Z93" s="45">
        <f t="shared" si="2"/>
        <v>34</v>
      </c>
      <c r="AA93" s="79" t="s">
        <v>279</v>
      </c>
    </row>
    <row r="94" spans="1:27" s="69" customFormat="1" ht="49.5" customHeight="1" thickBot="1">
      <c r="A94" s="52" t="s">
        <v>345</v>
      </c>
      <c r="B94" s="54" t="s">
        <v>307</v>
      </c>
      <c r="C94" s="43" t="s">
        <v>91</v>
      </c>
      <c r="D94" s="37" t="s">
        <v>92</v>
      </c>
      <c r="E94" s="35" t="s">
        <v>353</v>
      </c>
      <c r="F94" s="40" t="s">
        <v>82</v>
      </c>
      <c r="G94" s="38" t="s">
        <v>565</v>
      </c>
      <c r="H94" s="26" t="s">
        <v>292</v>
      </c>
      <c r="I94" s="48" t="s">
        <v>286</v>
      </c>
      <c r="J94" s="27" t="s">
        <v>507</v>
      </c>
      <c r="K94" s="48" t="s">
        <v>287</v>
      </c>
      <c r="L94" s="27" t="s">
        <v>290</v>
      </c>
      <c r="M94" s="48" t="s">
        <v>291</v>
      </c>
      <c r="N94" s="27" t="s">
        <v>260</v>
      </c>
      <c r="O94" s="71" t="s">
        <v>282</v>
      </c>
      <c r="P94" s="27" t="s">
        <v>372</v>
      </c>
      <c r="Q94" s="48" t="s">
        <v>293</v>
      </c>
      <c r="R94" s="72" t="s">
        <v>409</v>
      </c>
      <c r="S94" s="73" t="s">
        <v>280</v>
      </c>
      <c r="T94" s="27" t="s">
        <v>87</v>
      </c>
      <c r="U94" s="48" t="s">
        <v>282</v>
      </c>
      <c r="V94" s="28" t="s">
        <v>300</v>
      </c>
      <c r="W94" s="48" t="s">
        <v>288</v>
      </c>
      <c r="X94" s="102">
        <v>0.0062873529063330325</v>
      </c>
      <c r="Y94" s="100">
        <v>1</v>
      </c>
      <c r="Z94" s="45">
        <f t="shared" si="2"/>
        <v>66</v>
      </c>
      <c r="AA94" s="27" t="s">
        <v>281</v>
      </c>
    </row>
    <row r="95" spans="1:27" s="90" customFormat="1" ht="49.5" customHeight="1" thickBot="1">
      <c r="A95" s="51" t="s">
        <v>346</v>
      </c>
      <c r="B95" s="54" t="s">
        <v>308</v>
      </c>
      <c r="C95" s="43" t="s">
        <v>93</v>
      </c>
      <c r="D95" s="37" t="s">
        <v>94</v>
      </c>
      <c r="E95" s="35" t="s">
        <v>353</v>
      </c>
      <c r="F95" s="40" t="s">
        <v>82</v>
      </c>
      <c r="G95" s="38" t="s">
        <v>565</v>
      </c>
      <c r="H95" s="26" t="s">
        <v>299</v>
      </c>
      <c r="I95" s="48" t="s">
        <v>284</v>
      </c>
      <c r="J95" s="27" t="s">
        <v>508</v>
      </c>
      <c r="K95" s="48" t="s">
        <v>292</v>
      </c>
      <c r="L95" s="27" t="s">
        <v>296</v>
      </c>
      <c r="M95" s="48" t="s">
        <v>282</v>
      </c>
      <c r="N95" s="27" t="s">
        <v>93</v>
      </c>
      <c r="O95" s="67" t="s">
        <v>290</v>
      </c>
      <c r="P95" s="27" t="s">
        <v>359</v>
      </c>
      <c r="Q95" s="48" t="s">
        <v>282</v>
      </c>
      <c r="R95" s="27" t="s">
        <v>410</v>
      </c>
      <c r="S95" s="48" t="s">
        <v>288</v>
      </c>
      <c r="T95" s="29" t="s">
        <v>314</v>
      </c>
      <c r="U95" s="48" t="s">
        <v>292</v>
      </c>
      <c r="V95" s="98" t="s">
        <v>314</v>
      </c>
      <c r="W95" s="99" t="s">
        <v>279</v>
      </c>
      <c r="X95" s="101">
        <v>0.007326388888888868</v>
      </c>
      <c r="Y95" s="50">
        <v>12</v>
      </c>
      <c r="Z95" s="45">
        <f t="shared" si="2"/>
        <v>77</v>
      </c>
      <c r="AA95" s="67" t="s">
        <v>282</v>
      </c>
    </row>
    <row r="96" spans="1:27" s="90" customFormat="1" ht="49.5" customHeight="1" thickBot="1">
      <c r="A96" s="52" t="s">
        <v>349</v>
      </c>
      <c r="B96" s="54" t="s">
        <v>320</v>
      </c>
      <c r="C96" s="42">
        <v>11</v>
      </c>
      <c r="D96" s="36" t="s">
        <v>141</v>
      </c>
      <c r="E96" s="35" t="s">
        <v>353</v>
      </c>
      <c r="F96" s="39" t="s">
        <v>142</v>
      </c>
      <c r="G96" s="38" t="s">
        <v>140</v>
      </c>
      <c r="H96" s="26" t="s">
        <v>290</v>
      </c>
      <c r="I96" s="48" t="s">
        <v>290</v>
      </c>
      <c r="J96" s="72" t="s">
        <v>526</v>
      </c>
      <c r="K96" s="73" t="s">
        <v>280</v>
      </c>
      <c r="L96" s="72" t="s">
        <v>297</v>
      </c>
      <c r="M96" s="73" t="s">
        <v>280</v>
      </c>
      <c r="N96" s="72" t="s">
        <v>325</v>
      </c>
      <c r="O96" s="72" t="s">
        <v>279</v>
      </c>
      <c r="P96" s="72" t="s">
        <v>360</v>
      </c>
      <c r="Q96" s="73" t="s">
        <v>280</v>
      </c>
      <c r="R96" s="72" t="s">
        <v>428</v>
      </c>
      <c r="S96" s="73" t="s">
        <v>279</v>
      </c>
      <c r="T96" s="67" t="s">
        <v>316</v>
      </c>
      <c r="U96" s="48" t="s">
        <v>291</v>
      </c>
      <c r="V96" s="67" t="s">
        <v>290</v>
      </c>
      <c r="W96" s="48" t="s">
        <v>295</v>
      </c>
      <c r="X96" s="101">
        <v>0.00663202073838981</v>
      </c>
      <c r="Y96" s="50">
        <v>4</v>
      </c>
      <c r="Z96" s="45">
        <f t="shared" si="2"/>
        <v>54</v>
      </c>
      <c r="AA96" s="23" t="s">
        <v>280</v>
      </c>
    </row>
    <row r="97" spans="1:27" s="90" customFormat="1" ht="49.5" customHeight="1" thickBot="1">
      <c r="A97" s="51" t="s">
        <v>180</v>
      </c>
      <c r="B97" s="54" t="s">
        <v>321</v>
      </c>
      <c r="C97" s="42">
        <v>12</v>
      </c>
      <c r="D97" s="36" t="s">
        <v>143</v>
      </c>
      <c r="E97" s="35" t="s">
        <v>353</v>
      </c>
      <c r="F97" s="39" t="s">
        <v>144</v>
      </c>
      <c r="G97" s="38" t="s">
        <v>140</v>
      </c>
      <c r="H97" s="56" t="s">
        <v>308</v>
      </c>
      <c r="I97" s="73" t="s">
        <v>279</v>
      </c>
      <c r="J97" s="27" t="s">
        <v>527</v>
      </c>
      <c r="K97" s="48" t="s">
        <v>295</v>
      </c>
      <c r="L97" s="27" t="s">
        <v>290</v>
      </c>
      <c r="M97" s="48" t="s">
        <v>290</v>
      </c>
      <c r="N97" s="72" t="s">
        <v>264</v>
      </c>
      <c r="O97" s="72" t="s">
        <v>281</v>
      </c>
      <c r="P97" s="27" t="s">
        <v>366</v>
      </c>
      <c r="Q97" s="48" t="s">
        <v>287</v>
      </c>
      <c r="R97" s="27" t="s">
        <v>429</v>
      </c>
      <c r="S97" s="57" t="s">
        <v>283</v>
      </c>
      <c r="T97" s="27" t="s">
        <v>311</v>
      </c>
      <c r="U97" s="48" t="s">
        <v>295</v>
      </c>
      <c r="V97" s="27" t="s">
        <v>301</v>
      </c>
      <c r="W97" s="48" t="s">
        <v>287</v>
      </c>
      <c r="X97" s="101">
        <v>0.0072723534372118315</v>
      </c>
      <c r="Y97" s="50">
        <v>9</v>
      </c>
      <c r="Z97" s="45">
        <f t="shared" si="2"/>
        <v>82</v>
      </c>
      <c r="AA97" s="27" t="s">
        <v>283</v>
      </c>
    </row>
    <row r="98" spans="1:27" s="90" customFormat="1" ht="49.5" customHeight="1" thickBot="1">
      <c r="A98" s="52" t="s">
        <v>350</v>
      </c>
      <c r="B98" s="54" t="s">
        <v>322</v>
      </c>
      <c r="C98" s="42">
        <v>13</v>
      </c>
      <c r="D98" s="36" t="s">
        <v>145</v>
      </c>
      <c r="E98" s="35" t="s">
        <v>353</v>
      </c>
      <c r="F98" s="39" t="s">
        <v>146</v>
      </c>
      <c r="G98" s="38" t="s">
        <v>140</v>
      </c>
      <c r="H98" s="26" t="s">
        <v>290</v>
      </c>
      <c r="I98" s="48" t="s">
        <v>290</v>
      </c>
      <c r="J98" s="27" t="s">
        <v>524</v>
      </c>
      <c r="K98" s="48" t="s">
        <v>302</v>
      </c>
      <c r="L98" s="27" t="s">
        <v>289</v>
      </c>
      <c r="M98" s="48" t="s">
        <v>294</v>
      </c>
      <c r="N98" s="72" t="s">
        <v>266</v>
      </c>
      <c r="O98" s="72" t="s">
        <v>280</v>
      </c>
      <c r="P98" s="27" t="s">
        <v>371</v>
      </c>
      <c r="Q98" s="48" t="s">
        <v>285</v>
      </c>
      <c r="R98" s="27" t="s">
        <v>430</v>
      </c>
      <c r="S98" s="48" t="s">
        <v>284</v>
      </c>
      <c r="T98" s="27" t="s">
        <v>83</v>
      </c>
      <c r="U98" s="48" t="s">
        <v>288</v>
      </c>
      <c r="V98" s="27" t="s">
        <v>307</v>
      </c>
      <c r="W98" s="48" t="s">
        <v>282</v>
      </c>
      <c r="X98" s="101">
        <v>0.007105758455064615</v>
      </c>
      <c r="Y98" s="50">
        <v>6</v>
      </c>
      <c r="Z98" s="45">
        <f t="shared" si="2"/>
        <v>87</v>
      </c>
      <c r="AA98" s="27" t="s">
        <v>284</v>
      </c>
    </row>
    <row r="99" spans="1:27" s="90" customFormat="1" ht="49.5" customHeight="1" thickBot="1">
      <c r="A99" s="51" t="s">
        <v>102</v>
      </c>
      <c r="B99" s="54" t="s">
        <v>258</v>
      </c>
      <c r="C99" s="42">
        <v>18</v>
      </c>
      <c r="D99" s="36" t="s">
        <v>155</v>
      </c>
      <c r="E99" s="35" t="s">
        <v>353</v>
      </c>
      <c r="F99" s="39" t="s">
        <v>156</v>
      </c>
      <c r="G99" s="38" t="s">
        <v>140</v>
      </c>
      <c r="H99" s="26" t="s">
        <v>303</v>
      </c>
      <c r="I99" s="48" t="s">
        <v>282</v>
      </c>
      <c r="J99" s="27" t="s">
        <v>529</v>
      </c>
      <c r="K99" s="48" t="s">
        <v>285</v>
      </c>
      <c r="L99" s="27" t="s">
        <v>292</v>
      </c>
      <c r="M99" s="48" t="s">
        <v>288</v>
      </c>
      <c r="N99" s="27" t="s">
        <v>321</v>
      </c>
      <c r="O99" s="67" t="s">
        <v>285</v>
      </c>
      <c r="P99" s="27" t="s">
        <v>366</v>
      </c>
      <c r="Q99" s="48" t="s">
        <v>287</v>
      </c>
      <c r="R99" s="27" t="s">
        <v>434</v>
      </c>
      <c r="S99" s="48" t="s">
        <v>296</v>
      </c>
      <c r="T99" s="100" t="s">
        <v>208</v>
      </c>
      <c r="U99" s="99" t="s">
        <v>281</v>
      </c>
      <c r="V99" s="28" t="s">
        <v>286</v>
      </c>
      <c r="W99" s="48" t="s">
        <v>302</v>
      </c>
      <c r="X99" s="101">
        <v>0.006916424300935586</v>
      </c>
      <c r="Y99" s="50">
        <v>5</v>
      </c>
      <c r="Z99" s="45">
        <f t="shared" si="2"/>
        <v>87</v>
      </c>
      <c r="AA99" s="79" t="s">
        <v>284</v>
      </c>
    </row>
    <row r="100" spans="1:27" s="90" customFormat="1" ht="49.5" customHeight="1" thickBot="1">
      <c r="A100" s="52" t="s">
        <v>351</v>
      </c>
      <c r="B100" s="54" t="s">
        <v>256</v>
      </c>
      <c r="C100" s="42">
        <v>17</v>
      </c>
      <c r="D100" s="36" t="s">
        <v>153</v>
      </c>
      <c r="E100" s="35" t="s">
        <v>353</v>
      </c>
      <c r="F100" s="39" t="s">
        <v>154</v>
      </c>
      <c r="G100" s="38" t="s">
        <v>140</v>
      </c>
      <c r="H100" s="26" t="s">
        <v>289</v>
      </c>
      <c r="I100" s="48" t="s">
        <v>294</v>
      </c>
      <c r="J100" s="27" t="s">
        <v>529</v>
      </c>
      <c r="K100" s="48" t="s">
        <v>285</v>
      </c>
      <c r="L100" s="27" t="s">
        <v>291</v>
      </c>
      <c r="M100" s="48" t="s">
        <v>289</v>
      </c>
      <c r="N100" s="27" t="s">
        <v>93</v>
      </c>
      <c r="O100" s="67" t="s">
        <v>290</v>
      </c>
      <c r="P100" s="27" t="s">
        <v>366</v>
      </c>
      <c r="Q100" s="48" t="s">
        <v>287</v>
      </c>
      <c r="R100" s="27" t="s">
        <v>433</v>
      </c>
      <c r="S100" s="48" t="s">
        <v>291</v>
      </c>
      <c r="T100" s="27" t="s">
        <v>317</v>
      </c>
      <c r="U100" s="48" t="s">
        <v>285</v>
      </c>
      <c r="V100" s="28" t="s">
        <v>288</v>
      </c>
      <c r="W100" s="48" t="s">
        <v>297</v>
      </c>
      <c r="X100" s="101">
        <v>0.008061101701524576</v>
      </c>
      <c r="Y100" s="50">
        <v>18</v>
      </c>
      <c r="Z100" s="45">
        <f t="shared" si="2"/>
        <v>112</v>
      </c>
      <c r="AA100" s="67" t="s">
        <v>291</v>
      </c>
    </row>
    <row r="101" spans="1:27" s="90" customFormat="1" ht="49.5" customHeight="1" thickBot="1">
      <c r="A101" s="51" t="s">
        <v>242</v>
      </c>
      <c r="B101" s="54" t="s">
        <v>222</v>
      </c>
      <c r="C101" s="43" t="s">
        <v>254</v>
      </c>
      <c r="D101" s="37" t="s">
        <v>255</v>
      </c>
      <c r="E101" s="35" t="s">
        <v>353</v>
      </c>
      <c r="F101" s="40" t="s">
        <v>82</v>
      </c>
      <c r="G101" s="38" t="s">
        <v>567</v>
      </c>
      <c r="H101" s="26" t="s">
        <v>292</v>
      </c>
      <c r="I101" s="48" t="s">
        <v>286</v>
      </c>
      <c r="J101" s="72" t="s">
        <v>492</v>
      </c>
      <c r="K101" s="73" t="s">
        <v>279</v>
      </c>
      <c r="L101" s="27" t="s">
        <v>293</v>
      </c>
      <c r="M101" s="48" t="s">
        <v>286</v>
      </c>
      <c r="N101" s="27" t="s">
        <v>87</v>
      </c>
      <c r="O101" s="67" t="s">
        <v>293</v>
      </c>
      <c r="P101" s="27" t="s">
        <v>366</v>
      </c>
      <c r="Q101" s="48" t="s">
        <v>287</v>
      </c>
      <c r="R101" s="27" t="s">
        <v>464</v>
      </c>
      <c r="S101" s="48" t="s">
        <v>293</v>
      </c>
      <c r="T101" s="29" t="s">
        <v>85</v>
      </c>
      <c r="U101" s="48" t="s">
        <v>286</v>
      </c>
      <c r="V101" s="28" t="s">
        <v>298</v>
      </c>
      <c r="W101" s="48" t="s">
        <v>289</v>
      </c>
      <c r="X101" s="101">
        <v>0.008745932579040494</v>
      </c>
      <c r="Y101" s="50">
        <v>19</v>
      </c>
      <c r="Z101" s="45">
        <f t="shared" si="2"/>
        <v>94</v>
      </c>
      <c r="AA101" s="27" t="s">
        <v>287</v>
      </c>
    </row>
    <row r="102" spans="1:27" s="90" customFormat="1" ht="49.5" customHeight="1" thickBot="1">
      <c r="A102" s="52" t="s">
        <v>245</v>
      </c>
      <c r="B102" s="54" t="s">
        <v>230</v>
      </c>
      <c r="C102" s="43" t="s">
        <v>262</v>
      </c>
      <c r="D102" s="37" t="s">
        <v>263</v>
      </c>
      <c r="E102" s="35" t="s">
        <v>353</v>
      </c>
      <c r="F102" s="40" t="s">
        <v>82</v>
      </c>
      <c r="G102" s="38" t="s">
        <v>567</v>
      </c>
      <c r="H102" s="26" t="s">
        <v>300</v>
      </c>
      <c r="I102" s="48" t="s">
        <v>283</v>
      </c>
      <c r="J102" s="27" t="s">
        <v>541</v>
      </c>
      <c r="K102" s="48" t="s">
        <v>288</v>
      </c>
      <c r="L102" s="27" t="s">
        <v>290</v>
      </c>
      <c r="M102" s="48" t="s">
        <v>291</v>
      </c>
      <c r="N102" s="27" t="s">
        <v>314</v>
      </c>
      <c r="O102" s="67" t="s">
        <v>298</v>
      </c>
      <c r="P102" s="27" t="s">
        <v>359</v>
      </c>
      <c r="Q102" s="48" t="s">
        <v>282</v>
      </c>
      <c r="R102" s="27" t="s">
        <v>467</v>
      </c>
      <c r="S102" s="48" t="s">
        <v>297</v>
      </c>
      <c r="T102" s="27" t="s">
        <v>356</v>
      </c>
      <c r="U102" s="48"/>
      <c r="V102" s="28" t="s">
        <v>286</v>
      </c>
      <c r="W102" s="48" t="s">
        <v>302</v>
      </c>
      <c r="X102" s="101">
        <v>0.007586771249771085</v>
      </c>
      <c r="Y102" s="50">
        <v>17</v>
      </c>
      <c r="Z102" s="45">
        <f t="shared" si="2"/>
        <v>112</v>
      </c>
      <c r="AA102" s="23" t="s">
        <v>291</v>
      </c>
    </row>
    <row r="103" spans="1:27" s="90" customFormat="1" ht="49.5" customHeight="1" thickBot="1">
      <c r="A103" s="51" t="s">
        <v>251</v>
      </c>
      <c r="B103" s="54" t="s">
        <v>236</v>
      </c>
      <c r="C103" s="43" t="s">
        <v>266</v>
      </c>
      <c r="D103" s="37" t="s">
        <v>267</v>
      </c>
      <c r="E103" s="35" t="s">
        <v>353</v>
      </c>
      <c r="F103" s="40" t="s">
        <v>82</v>
      </c>
      <c r="G103" s="38" t="s">
        <v>567</v>
      </c>
      <c r="H103" s="26" t="s">
        <v>279</v>
      </c>
      <c r="I103" s="48" t="s">
        <v>306</v>
      </c>
      <c r="J103" s="27" t="s">
        <v>558</v>
      </c>
      <c r="K103" s="48" t="s">
        <v>293</v>
      </c>
      <c r="L103" s="72" t="s">
        <v>297</v>
      </c>
      <c r="M103" s="73" t="s">
        <v>280</v>
      </c>
      <c r="N103" s="27" t="s">
        <v>303</v>
      </c>
      <c r="O103" s="67" t="s">
        <v>308</v>
      </c>
      <c r="P103" s="27" t="s">
        <v>364</v>
      </c>
      <c r="Q103" s="48" t="s">
        <v>303</v>
      </c>
      <c r="R103" s="27" t="s">
        <v>468</v>
      </c>
      <c r="S103" s="48" t="s">
        <v>304</v>
      </c>
      <c r="T103" s="27" t="s">
        <v>312</v>
      </c>
      <c r="U103" s="48" t="s">
        <v>293</v>
      </c>
      <c r="V103" s="28" t="s">
        <v>287</v>
      </c>
      <c r="W103" s="48" t="s">
        <v>299</v>
      </c>
      <c r="X103" s="101">
        <v>0.009412878751754727</v>
      </c>
      <c r="Y103" s="50">
        <v>24</v>
      </c>
      <c r="Z103" s="45">
        <f aca="true" t="shared" si="3" ref="Z103:Z116">I103+K103+M103+O103+Q103+S103+U103+W103+Y103</f>
        <v>186</v>
      </c>
      <c r="AA103" s="27" t="s">
        <v>304</v>
      </c>
    </row>
    <row r="104" spans="1:27" s="90" customFormat="1" ht="49.5" customHeight="1" thickBot="1">
      <c r="A104" s="52" t="s">
        <v>248</v>
      </c>
      <c r="B104" s="54" t="s">
        <v>233</v>
      </c>
      <c r="C104" s="43" t="s">
        <v>264</v>
      </c>
      <c r="D104" s="37" t="s">
        <v>265</v>
      </c>
      <c r="E104" s="35" t="s">
        <v>353</v>
      </c>
      <c r="F104" s="40" t="s">
        <v>82</v>
      </c>
      <c r="G104" s="38" t="s">
        <v>567</v>
      </c>
      <c r="H104" s="26" t="s">
        <v>280</v>
      </c>
      <c r="I104" s="48" t="s">
        <v>304</v>
      </c>
      <c r="J104" s="27" t="s">
        <v>557</v>
      </c>
      <c r="K104" s="48" t="s">
        <v>297</v>
      </c>
      <c r="L104" s="27" t="s">
        <v>281</v>
      </c>
      <c r="M104" s="48" t="s">
        <v>306</v>
      </c>
      <c r="N104" s="27" t="s">
        <v>311</v>
      </c>
      <c r="O104" s="67" t="s">
        <v>301</v>
      </c>
      <c r="P104" s="27" t="s">
        <v>364</v>
      </c>
      <c r="Q104" s="48" t="s">
        <v>303</v>
      </c>
      <c r="R104" s="27" t="s">
        <v>443</v>
      </c>
      <c r="S104" s="48" t="s">
        <v>299</v>
      </c>
      <c r="T104" s="27" t="s">
        <v>307</v>
      </c>
      <c r="U104" s="48" t="s">
        <v>302</v>
      </c>
      <c r="V104" s="28" t="s">
        <v>281</v>
      </c>
      <c r="W104" s="48" t="s">
        <v>308</v>
      </c>
      <c r="X104" s="101">
        <v>0.011343801021575894</v>
      </c>
      <c r="Y104" s="50">
        <v>27</v>
      </c>
      <c r="Z104" s="45">
        <f t="shared" si="3"/>
        <v>223</v>
      </c>
      <c r="AA104" s="27" t="s">
        <v>307</v>
      </c>
    </row>
    <row r="105" spans="1:27" s="90" customFormat="1" ht="49.5" customHeight="1" thickBot="1">
      <c r="A105" s="51" t="s">
        <v>218</v>
      </c>
      <c r="B105" s="54" t="s">
        <v>336</v>
      </c>
      <c r="C105" s="42">
        <v>36</v>
      </c>
      <c r="D105" s="36" t="s">
        <v>197</v>
      </c>
      <c r="E105" s="35" t="s">
        <v>353</v>
      </c>
      <c r="F105" s="39" t="s">
        <v>198</v>
      </c>
      <c r="G105" s="38" t="s">
        <v>186</v>
      </c>
      <c r="H105" s="26" t="s">
        <v>288</v>
      </c>
      <c r="I105" s="48" t="s">
        <v>299</v>
      </c>
      <c r="J105" s="72" t="s">
        <v>540</v>
      </c>
      <c r="K105" s="73" t="s">
        <v>281</v>
      </c>
      <c r="L105" s="27" t="s">
        <v>285</v>
      </c>
      <c r="M105" s="48" t="s">
        <v>301</v>
      </c>
      <c r="N105" s="27" t="s">
        <v>308</v>
      </c>
      <c r="O105" s="71" t="s">
        <v>306</v>
      </c>
      <c r="P105" s="72" t="s">
        <v>360</v>
      </c>
      <c r="Q105" s="73" t="s">
        <v>280</v>
      </c>
      <c r="R105" s="27" t="s">
        <v>445</v>
      </c>
      <c r="S105" s="48" t="s">
        <v>282</v>
      </c>
      <c r="T105" s="100" t="s">
        <v>89</v>
      </c>
      <c r="U105" s="99" t="s">
        <v>280</v>
      </c>
      <c r="V105" s="27" t="s">
        <v>298</v>
      </c>
      <c r="W105" s="48" t="s">
        <v>289</v>
      </c>
      <c r="X105" s="101">
        <v>0.007259400023354401</v>
      </c>
      <c r="Y105" s="50">
        <v>7</v>
      </c>
      <c r="Z105" s="45">
        <f t="shared" si="3"/>
        <v>101</v>
      </c>
      <c r="AA105" s="23" t="s">
        <v>290</v>
      </c>
    </row>
    <row r="106" spans="1:27" s="90" customFormat="1" ht="49.5" customHeight="1" thickBot="1">
      <c r="A106" s="52" t="s">
        <v>214</v>
      </c>
      <c r="B106" s="54" t="s">
        <v>330</v>
      </c>
      <c r="C106" s="42">
        <v>30</v>
      </c>
      <c r="D106" s="36" t="s">
        <v>184</v>
      </c>
      <c r="E106" s="35" t="s">
        <v>353</v>
      </c>
      <c r="F106" s="39" t="s">
        <v>185</v>
      </c>
      <c r="G106" s="38" t="s">
        <v>186</v>
      </c>
      <c r="H106" s="26" t="s">
        <v>291</v>
      </c>
      <c r="I106" s="48" t="s">
        <v>289</v>
      </c>
      <c r="J106" s="27" t="s">
        <v>536</v>
      </c>
      <c r="K106" s="48" t="s">
        <v>296</v>
      </c>
      <c r="L106" s="27" t="s">
        <v>286</v>
      </c>
      <c r="M106" s="48" t="s">
        <v>299</v>
      </c>
      <c r="N106" s="27" t="s">
        <v>87</v>
      </c>
      <c r="O106" s="67" t="s">
        <v>293</v>
      </c>
      <c r="P106" s="27" t="s">
        <v>367</v>
      </c>
      <c r="Q106" s="48" t="s">
        <v>296</v>
      </c>
      <c r="R106" s="27" t="s">
        <v>443</v>
      </c>
      <c r="S106" s="48" t="s">
        <v>300</v>
      </c>
      <c r="T106" s="27" t="s">
        <v>302</v>
      </c>
      <c r="U106" s="48" t="s">
        <v>306</v>
      </c>
      <c r="V106" s="28" t="s">
        <v>303</v>
      </c>
      <c r="W106" s="48" t="s">
        <v>285</v>
      </c>
      <c r="X106" s="101">
        <v>0.008975209130181183</v>
      </c>
      <c r="Y106" s="50">
        <v>23</v>
      </c>
      <c r="Z106" s="45">
        <f t="shared" si="3"/>
        <v>163</v>
      </c>
      <c r="AA106" s="27" t="s">
        <v>299</v>
      </c>
    </row>
    <row r="107" spans="1:27" s="90" customFormat="1" ht="49.5" customHeight="1" thickBot="1">
      <c r="A107" s="51" t="s">
        <v>216</v>
      </c>
      <c r="B107" s="54" t="s">
        <v>331</v>
      </c>
      <c r="C107" s="42">
        <v>31</v>
      </c>
      <c r="D107" s="36" t="s">
        <v>187</v>
      </c>
      <c r="E107" s="35" t="s">
        <v>353</v>
      </c>
      <c r="F107" s="39" t="s">
        <v>188</v>
      </c>
      <c r="G107" s="38" t="s">
        <v>186</v>
      </c>
      <c r="H107" s="26" t="s">
        <v>279</v>
      </c>
      <c r="I107" s="48" t="s">
        <v>306</v>
      </c>
      <c r="J107" s="27" t="s">
        <v>537</v>
      </c>
      <c r="K107" s="48" t="s">
        <v>300</v>
      </c>
      <c r="L107" s="27" t="s">
        <v>477</v>
      </c>
      <c r="M107" s="48" t="s">
        <v>308</v>
      </c>
      <c r="N107" s="27" t="s">
        <v>309</v>
      </c>
      <c r="O107" s="67" t="s">
        <v>305</v>
      </c>
      <c r="P107" s="27" t="s">
        <v>374</v>
      </c>
      <c r="Q107" s="48" t="s">
        <v>302</v>
      </c>
      <c r="R107" s="27" t="s">
        <v>415</v>
      </c>
      <c r="S107" s="48" t="s">
        <v>301</v>
      </c>
      <c r="T107" s="27" t="s">
        <v>309</v>
      </c>
      <c r="U107" s="48" t="s">
        <v>298</v>
      </c>
      <c r="V107" s="28" t="s">
        <v>282</v>
      </c>
      <c r="W107" s="48" t="s">
        <v>307</v>
      </c>
      <c r="X107" s="101">
        <v>0.012493999136818756</v>
      </c>
      <c r="Y107" s="50">
        <v>28</v>
      </c>
      <c r="Z107" s="45">
        <f t="shared" si="3"/>
        <v>231</v>
      </c>
      <c r="AA107" s="27" t="s">
        <v>308</v>
      </c>
    </row>
    <row r="108" spans="1:27" s="90" customFormat="1" ht="49.5" customHeight="1" thickBot="1">
      <c r="A108" s="52" t="s">
        <v>211</v>
      </c>
      <c r="B108" s="54" t="s">
        <v>340</v>
      </c>
      <c r="C108" s="42">
        <v>65</v>
      </c>
      <c r="D108" s="36" t="s">
        <v>206</v>
      </c>
      <c r="E108" s="35" t="s">
        <v>353</v>
      </c>
      <c r="F108" s="39" t="s">
        <v>207</v>
      </c>
      <c r="G108" s="38" t="s">
        <v>203</v>
      </c>
      <c r="H108" s="56" t="s">
        <v>304</v>
      </c>
      <c r="I108" s="73" t="s">
        <v>281</v>
      </c>
      <c r="J108" s="27" t="s">
        <v>541</v>
      </c>
      <c r="K108" s="48" t="s">
        <v>288</v>
      </c>
      <c r="L108" s="27" t="s">
        <v>290</v>
      </c>
      <c r="M108" s="48" t="s">
        <v>291</v>
      </c>
      <c r="N108" s="27" t="s">
        <v>323</v>
      </c>
      <c r="O108" s="67" t="s">
        <v>283</v>
      </c>
      <c r="P108" s="27" t="s">
        <v>366</v>
      </c>
      <c r="Q108" s="48" t="s">
        <v>287</v>
      </c>
      <c r="R108" s="27" t="s">
        <v>448</v>
      </c>
      <c r="S108" s="48" t="s">
        <v>286</v>
      </c>
      <c r="T108" s="67" t="s">
        <v>312</v>
      </c>
      <c r="U108" s="48" t="s">
        <v>293</v>
      </c>
      <c r="V108" s="67" t="s">
        <v>287</v>
      </c>
      <c r="W108" s="48" t="s">
        <v>299</v>
      </c>
      <c r="X108" s="101">
        <v>0.007443355851703248</v>
      </c>
      <c r="Y108" s="50">
        <v>14</v>
      </c>
      <c r="Z108" s="45">
        <f t="shared" si="3"/>
        <v>98</v>
      </c>
      <c r="AA108" s="79" t="s">
        <v>288</v>
      </c>
    </row>
    <row r="109" spans="1:27" s="90" customFormat="1" ht="49.5" customHeight="1" thickBot="1">
      <c r="A109" s="51" t="s">
        <v>224</v>
      </c>
      <c r="B109" s="54" t="s">
        <v>341</v>
      </c>
      <c r="C109" s="43" t="s">
        <v>208</v>
      </c>
      <c r="D109" s="37" t="s">
        <v>209</v>
      </c>
      <c r="E109" s="35" t="s">
        <v>353</v>
      </c>
      <c r="F109" s="41" t="s">
        <v>210</v>
      </c>
      <c r="G109" s="38" t="s">
        <v>203</v>
      </c>
      <c r="H109" s="26" t="s">
        <v>292</v>
      </c>
      <c r="I109" s="48" t="s">
        <v>286</v>
      </c>
      <c r="J109" s="27" t="s">
        <v>544</v>
      </c>
      <c r="K109" s="48" t="s">
        <v>283</v>
      </c>
      <c r="L109" s="27" t="s">
        <v>283</v>
      </c>
      <c r="M109" s="48" t="s">
        <v>303</v>
      </c>
      <c r="N109" s="27" t="s">
        <v>321</v>
      </c>
      <c r="O109" s="67" t="s">
        <v>285</v>
      </c>
      <c r="P109" s="27" t="s">
        <v>366</v>
      </c>
      <c r="Q109" s="48" t="s">
        <v>287</v>
      </c>
      <c r="R109" s="27" t="s">
        <v>449</v>
      </c>
      <c r="S109" s="48" t="s">
        <v>292</v>
      </c>
      <c r="T109" s="29" t="s">
        <v>80</v>
      </c>
      <c r="U109" s="48" t="s">
        <v>290</v>
      </c>
      <c r="V109" s="28" t="s">
        <v>302</v>
      </c>
      <c r="W109" s="48" t="s">
        <v>286</v>
      </c>
      <c r="X109" s="101">
        <v>0.007287281089358888</v>
      </c>
      <c r="Y109" s="50">
        <v>10</v>
      </c>
      <c r="Z109" s="45">
        <f t="shared" si="3"/>
        <v>98</v>
      </c>
      <c r="AA109" s="27" t="s">
        <v>289</v>
      </c>
    </row>
    <row r="110" spans="1:27" s="90" customFormat="1" ht="49.5" customHeight="1" thickBot="1">
      <c r="A110" s="52" t="s">
        <v>220</v>
      </c>
      <c r="B110" s="54" t="s">
        <v>338</v>
      </c>
      <c r="C110" s="42">
        <v>63</v>
      </c>
      <c r="D110" s="36" t="s">
        <v>201</v>
      </c>
      <c r="E110" s="35" t="s">
        <v>353</v>
      </c>
      <c r="F110" s="39" t="s">
        <v>202</v>
      </c>
      <c r="G110" s="38" t="s">
        <v>203</v>
      </c>
      <c r="H110" s="26" t="s">
        <v>289</v>
      </c>
      <c r="I110" s="48" t="s">
        <v>294</v>
      </c>
      <c r="J110" s="27" t="s">
        <v>542</v>
      </c>
      <c r="K110" s="48" t="s">
        <v>294</v>
      </c>
      <c r="L110" s="27" t="s">
        <v>283</v>
      </c>
      <c r="M110" s="48" t="s">
        <v>303</v>
      </c>
      <c r="N110" s="27" t="s">
        <v>311</v>
      </c>
      <c r="O110" s="67" t="s">
        <v>301</v>
      </c>
      <c r="P110" s="27" t="s">
        <v>367</v>
      </c>
      <c r="Q110" s="48" t="s">
        <v>296</v>
      </c>
      <c r="R110" s="27" t="s">
        <v>439</v>
      </c>
      <c r="S110" s="48" t="s">
        <v>290</v>
      </c>
      <c r="T110" s="29" t="s">
        <v>83</v>
      </c>
      <c r="U110" s="48" t="s">
        <v>288</v>
      </c>
      <c r="V110" s="28" t="s">
        <v>294</v>
      </c>
      <c r="W110" s="48" t="s">
        <v>294</v>
      </c>
      <c r="X110" s="101">
        <v>0.007427024179034791</v>
      </c>
      <c r="Y110" s="50">
        <v>13</v>
      </c>
      <c r="Z110" s="45">
        <f t="shared" si="3"/>
        <v>149</v>
      </c>
      <c r="AA110" s="27" t="s">
        <v>297</v>
      </c>
    </row>
    <row r="111" spans="1:27" s="90" customFormat="1" ht="49.5" customHeight="1" thickBot="1">
      <c r="A111" s="51" t="s">
        <v>222</v>
      </c>
      <c r="B111" s="54" t="s">
        <v>339</v>
      </c>
      <c r="C111" s="42">
        <v>64</v>
      </c>
      <c r="D111" s="36" t="s">
        <v>204</v>
      </c>
      <c r="E111" s="35" t="s">
        <v>353</v>
      </c>
      <c r="F111" s="39" t="s">
        <v>205</v>
      </c>
      <c r="G111" s="38" t="s">
        <v>203</v>
      </c>
      <c r="H111" s="26" t="s">
        <v>286</v>
      </c>
      <c r="I111" s="48" t="s">
        <v>301</v>
      </c>
      <c r="J111" s="27" t="s">
        <v>543</v>
      </c>
      <c r="K111" s="48" t="s">
        <v>303</v>
      </c>
      <c r="L111" s="27" t="s">
        <v>286</v>
      </c>
      <c r="M111" s="48" t="s">
        <v>299</v>
      </c>
      <c r="N111" s="27" t="s">
        <v>85</v>
      </c>
      <c r="O111" s="67" t="s">
        <v>295</v>
      </c>
      <c r="P111" s="27" t="s">
        <v>367</v>
      </c>
      <c r="Q111" s="48" t="s">
        <v>296</v>
      </c>
      <c r="R111" s="27" t="s">
        <v>447</v>
      </c>
      <c r="S111" s="48" t="s">
        <v>307</v>
      </c>
      <c r="T111" s="27" t="s">
        <v>309</v>
      </c>
      <c r="U111" s="48" t="s">
        <v>298</v>
      </c>
      <c r="V111" s="28" t="s">
        <v>307</v>
      </c>
      <c r="W111" s="48" t="s">
        <v>282</v>
      </c>
      <c r="X111" s="101">
        <v>0.009535061650806032</v>
      </c>
      <c r="Y111" s="50">
        <v>26</v>
      </c>
      <c r="Z111" s="45">
        <f t="shared" si="3"/>
        <v>183</v>
      </c>
      <c r="AA111" s="79" t="s">
        <v>302</v>
      </c>
    </row>
    <row r="112" spans="1:27" s="90" customFormat="1" ht="49.5" customHeight="1" thickBot="1">
      <c r="A112" s="52" t="s">
        <v>236</v>
      </c>
      <c r="B112" s="54" t="s">
        <v>218</v>
      </c>
      <c r="C112" s="43" t="s">
        <v>248</v>
      </c>
      <c r="D112" s="37" t="s">
        <v>249</v>
      </c>
      <c r="E112" s="35" t="s">
        <v>353</v>
      </c>
      <c r="F112" s="40" t="s">
        <v>250</v>
      </c>
      <c r="G112" s="38" t="s">
        <v>566</v>
      </c>
      <c r="H112" s="26" t="s">
        <v>289</v>
      </c>
      <c r="I112" s="48" t="s">
        <v>294</v>
      </c>
      <c r="J112" s="27" t="s">
        <v>553</v>
      </c>
      <c r="K112" s="48" t="s">
        <v>284</v>
      </c>
      <c r="L112" s="29" t="s">
        <v>287</v>
      </c>
      <c r="M112" s="48" t="s">
        <v>298</v>
      </c>
      <c r="N112" s="27" t="s">
        <v>89</v>
      </c>
      <c r="O112" s="67" t="s">
        <v>292</v>
      </c>
      <c r="P112" s="27" t="s">
        <v>365</v>
      </c>
      <c r="Q112" s="48" t="s">
        <v>286</v>
      </c>
      <c r="R112" s="27" t="s">
        <v>461</v>
      </c>
      <c r="S112" s="48" t="s">
        <v>287</v>
      </c>
      <c r="T112" s="27" t="s">
        <v>87</v>
      </c>
      <c r="U112" s="48" t="s">
        <v>282</v>
      </c>
      <c r="V112" s="27" t="s">
        <v>305</v>
      </c>
      <c r="W112" s="48" t="s">
        <v>284</v>
      </c>
      <c r="X112" s="101">
        <v>0.007263229290644324</v>
      </c>
      <c r="Y112" s="50">
        <v>8</v>
      </c>
      <c r="Z112" s="45">
        <f t="shared" si="3"/>
        <v>91</v>
      </c>
      <c r="AA112" s="27" t="s">
        <v>286</v>
      </c>
    </row>
    <row r="113" spans="1:27" s="90" customFormat="1" ht="49.5" customHeight="1" thickBot="1">
      <c r="A113" s="51" t="s">
        <v>239</v>
      </c>
      <c r="B113" s="54" t="s">
        <v>220</v>
      </c>
      <c r="C113" s="43" t="s">
        <v>251</v>
      </c>
      <c r="D113" s="37" t="s">
        <v>252</v>
      </c>
      <c r="E113" s="35" t="s">
        <v>353</v>
      </c>
      <c r="F113" s="40" t="s">
        <v>253</v>
      </c>
      <c r="G113" s="38" t="s">
        <v>566</v>
      </c>
      <c r="H113" s="26" t="s">
        <v>285</v>
      </c>
      <c r="I113" s="48" t="s">
        <v>302</v>
      </c>
      <c r="J113" s="27" t="s">
        <v>554</v>
      </c>
      <c r="K113" s="48" t="s">
        <v>299</v>
      </c>
      <c r="L113" s="27" t="s">
        <v>296</v>
      </c>
      <c r="M113" s="48" t="s">
        <v>282</v>
      </c>
      <c r="N113" s="27" t="s">
        <v>313</v>
      </c>
      <c r="O113" s="67" t="s">
        <v>300</v>
      </c>
      <c r="P113" s="27" t="s">
        <v>362</v>
      </c>
      <c r="Q113" s="48" t="s">
        <v>294</v>
      </c>
      <c r="R113" s="27" t="s">
        <v>462</v>
      </c>
      <c r="S113" s="48" t="s">
        <v>289</v>
      </c>
      <c r="T113" s="29" t="s">
        <v>356</v>
      </c>
      <c r="U113" s="48"/>
      <c r="V113" s="28" t="s">
        <v>287</v>
      </c>
      <c r="W113" s="48" t="s">
        <v>299</v>
      </c>
      <c r="X113" s="101">
        <v>0.007293478647867835</v>
      </c>
      <c r="Y113" s="67">
        <v>11</v>
      </c>
      <c r="Z113" s="68">
        <f t="shared" si="3"/>
        <v>130</v>
      </c>
      <c r="AA113" s="67" t="s">
        <v>294</v>
      </c>
    </row>
    <row r="114" spans="1:27" s="90" customFormat="1" ht="49.5" customHeight="1" thickBot="1">
      <c r="A114" s="52" t="s">
        <v>233</v>
      </c>
      <c r="B114" s="54" t="s">
        <v>214</v>
      </c>
      <c r="C114" s="43" t="s">
        <v>242</v>
      </c>
      <c r="D114" s="37" t="s">
        <v>243</v>
      </c>
      <c r="E114" s="35" t="s">
        <v>353</v>
      </c>
      <c r="F114" s="40" t="s">
        <v>244</v>
      </c>
      <c r="G114" s="38" t="s">
        <v>566</v>
      </c>
      <c r="H114" s="26" t="s">
        <v>284</v>
      </c>
      <c r="I114" s="48" t="s">
        <v>303</v>
      </c>
      <c r="J114" s="27" t="s">
        <v>505</v>
      </c>
      <c r="K114" s="48" t="s">
        <v>291</v>
      </c>
      <c r="L114" s="27" t="s">
        <v>282</v>
      </c>
      <c r="M114" s="48" t="s">
        <v>305</v>
      </c>
      <c r="N114" s="27" t="s">
        <v>95</v>
      </c>
      <c r="O114" s="67" t="s">
        <v>287</v>
      </c>
      <c r="P114" s="27" t="s">
        <v>367</v>
      </c>
      <c r="Q114" s="48" t="s">
        <v>296</v>
      </c>
      <c r="R114" s="27" t="s">
        <v>448</v>
      </c>
      <c r="S114" s="48" t="s">
        <v>285</v>
      </c>
      <c r="T114" s="27" t="s">
        <v>308</v>
      </c>
      <c r="U114" s="48" t="s">
        <v>300</v>
      </c>
      <c r="V114" s="27" t="s">
        <v>296</v>
      </c>
      <c r="W114" s="48" t="s">
        <v>291</v>
      </c>
      <c r="X114" s="102">
        <v>0.00650991598765055</v>
      </c>
      <c r="Y114" s="100">
        <v>2</v>
      </c>
      <c r="Z114" s="45">
        <f t="shared" si="3"/>
        <v>136</v>
      </c>
      <c r="AA114" s="23" t="s">
        <v>295</v>
      </c>
    </row>
    <row r="115" spans="1:27" s="90" customFormat="1" ht="49.5" customHeight="1" thickBot="1">
      <c r="A115" s="51" t="s">
        <v>227</v>
      </c>
      <c r="B115" s="54" t="s">
        <v>348</v>
      </c>
      <c r="C115" s="43" t="s">
        <v>224</v>
      </c>
      <c r="D115" s="37" t="s">
        <v>225</v>
      </c>
      <c r="E115" s="35" t="s">
        <v>353</v>
      </c>
      <c r="F115" s="40" t="s">
        <v>226</v>
      </c>
      <c r="G115" s="38" t="s">
        <v>566</v>
      </c>
      <c r="H115" s="26" t="s">
        <v>289</v>
      </c>
      <c r="I115" s="48" t="s">
        <v>294</v>
      </c>
      <c r="J115" s="27" t="s">
        <v>547</v>
      </c>
      <c r="K115" s="48" t="s">
        <v>304</v>
      </c>
      <c r="L115" s="27" t="s">
        <v>287</v>
      </c>
      <c r="M115" s="48" t="s">
        <v>297</v>
      </c>
      <c r="N115" s="27" t="s">
        <v>80</v>
      </c>
      <c r="O115" s="67" t="s">
        <v>297</v>
      </c>
      <c r="P115" s="27" t="s">
        <v>367</v>
      </c>
      <c r="Q115" s="48" t="s">
        <v>296</v>
      </c>
      <c r="R115" s="27" t="s">
        <v>456</v>
      </c>
      <c r="S115" s="48" t="s">
        <v>302</v>
      </c>
      <c r="T115" s="27" t="s">
        <v>304</v>
      </c>
      <c r="U115" s="48" t="s">
        <v>305</v>
      </c>
      <c r="V115" s="98" t="s">
        <v>309</v>
      </c>
      <c r="W115" s="99" t="s">
        <v>281</v>
      </c>
      <c r="X115" s="101">
        <v>0.008846149841944373</v>
      </c>
      <c r="Y115" s="50">
        <v>20</v>
      </c>
      <c r="Z115" s="45">
        <f t="shared" si="3"/>
        <v>172</v>
      </c>
      <c r="AA115" s="27" t="s">
        <v>301</v>
      </c>
    </row>
    <row r="116" spans="1:27" s="90" customFormat="1" ht="49.5" customHeight="1" thickBot="1">
      <c r="A116" s="52" t="s">
        <v>230</v>
      </c>
      <c r="B116" s="54" t="s">
        <v>102</v>
      </c>
      <c r="C116" s="43" t="s">
        <v>239</v>
      </c>
      <c r="D116" s="37" t="s">
        <v>240</v>
      </c>
      <c r="E116" s="35" t="s">
        <v>353</v>
      </c>
      <c r="F116" s="40" t="s">
        <v>241</v>
      </c>
      <c r="G116" s="38" t="s">
        <v>566</v>
      </c>
      <c r="H116" s="26" t="s">
        <v>290</v>
      </c>
      <c r="I116" s="48" t="s">
        <v>290</v>
      </c>
      <c r="J116" s="27" t="s">
        <v>551</v>
      </c>
      <c r="K116" s="48" t="s">
        <v>307</v>
      </c>
      <c r="L116" s="27" t="s">
        <v>284</v>
      </c>
      <c r="M116" s="48" t="s">
        <v>302</v>
      </c>
      <c r="N116" s="27" t="s">
        <v>314</v>
      </c>
      <c r="O116" s="67" t="s">
        <v>298</v>
      </c>
      <c r="P116" s="27" t="s">
        <v>364</v>
      </c>
      <c r="Q116" s="48" t="s">
        <v>303</v>
      </c>
      <c r="R116" s="27" t="s">
        <v>459</v>
      </c>
      <c r="S116" s="48" t="s">
        <v>298</v>
      </c>
      <c r="T116" s="27" t="s">
        <v>310</v>
      </c>
      <c r="U116" s="48" t="s">
        <v>296</v>
      </c>
      <c r="V116" s="28" t="s">
        <v>283</v>
      </c>
      <c r="W116" s="48" t="s">
        <v>306</v>
      </c>
      <c r="X116" s="101">
        <v>0.008848832050959266</v>
      </c>
      <c r="Y116" s="50">
        <v>21</v>
      </c>
      <c r="Z116" s="45">
        <f t="shared" si="3"/>
        <v>197</v>
      </c>
      <c r="AA116" s="27" t="s">
        <v>305</v>
      </c>
    </row>
    <row r="117" spans="1:26" s="90" customFormat="1" ht="49.5" customHeight="1">
      <c r="A117" s="11"/>
      <c r="B117" s="11"/>
      <c r="D117" s="89" t="s">
        <v>357</v>
      </c>
      <c r="H117" s="90" t="s">
        <v>286</v>
      </c>
      <c r="I117" s="31"/>
      <c r="J117" s="90" t="s">
        <v>561</v>
      </c>
      <c r="K117" s="31"/>
      <c r="L117" s="90" t="s">
        <v>283</v>
      </c>
      <c r="M117" s="31"/>
      <c r="N117" s="32"/>
      <c r="O117" s="32"/>
      <c r="P117" s="32" t="s">
        <v>367</v>
      </c>
      <c r="Q117" s="31"/>
      <c r="R117" s="90" t="s">
        <v>473</v>
      </c>
      <c r="S117" s="31"/>
      <c r="U117" s="31"/>
      <c r="V117" s="90" t="s">
        <v>306</v>
      </c>
      <c r="W117" s="31"/>
      <c r="X117" s="32"/>
      <c r="Y117" s="32"/>
      <c r="Z117" s="14"/>
    </row>
    <row r="118" spans="1:26" s="90" customFormat="1" ht="49.5" customHeight="1">
      <c r="A118" s="11"/>
      <c r="B118" s="11"/>
      <c r="D118" s="89"/>
      <c r="I118" s="31"/>
      <c r="K118" s="31"/>
      <c r="M118" s="31"/>
      <c r="N118" s="32"/>
      <c r="O118" s="32"/>
      <c r="P118" s="32"/>
      <c r="Q118" s="31"/>
      <c r="S118" s="31"/>
      <c r="U118" s="31"/>
      <c r="W118" s="31"/>
      <c r="X118" s="32"/>
      <c r="Y118" s="32"/>
      <c r="Z118" s="14"/>
    </row>
    <row r="119" spans="1:26" s="90" customFormat="1" ht="49.5" customHeight="1">
      <c r="A119" s="11"/>
      <c r="B119" s="11"/>
      <c r="D119" s="89"/>
      <c r="I119" s="31"/>
      <c r="K119" s="31"/>
      <c r="M119" s="31"/>
      <c r="N119" s="32"/>
      <c r="O119" s="32"/>
      <c r="P119" s="32"/>
      <c r="Q119" s="31"/>
      <c r="S119" s="31"/>
      <c r="U119" s="31"/>
      <c r="W119" s="31"/>
      <c r="X119" s="32"/>
      <c r="Y119" s="32"/>
      <c r="Z119" s="14"/>
    </row>
    <row r="120" spans="1:26" s="90" customFormat="1" ht="49.5" customHeight="1">
      <c r="A120" s="11"/>
      <c r="B120" s="11"/>
      <c r="D120" s="89"/>
      <c r="I120" s="31"/>
      <c r="K120" s="31"/>
      <c r="M120" s="31"/>
      <c r="N120" s="32"/>
      <c r="O120" s="32"/>
      <c r="P120" s="32"/>
      <c r="Q120" s="31"/>
      <c r="S120" s="31"/>
      <c r="U120" s="31"/>
      <c r="W120" s="31"/>
      <c r="X120" s="32"/>
      <c r="Y120" s="32"/>
      <c r="Z120" s="14"/>
    </row>
    <row r="121" ht="49.5" customHeight="1">
      <c r="T121" s="5"/>
    </row>
    <row r="122" ht="49.5" customHeight="1">
      <c r="T122" s="5"/>
    </row>
    <row r="123" ht="49.5" customHeight="1">
      <c r="T123" s="5"/>
    </row>
    <row r="124" ht="49.5" customHeight="1">
      <c r="T124" s="5"/>
    </row>
    <row r="125" ht="49.5" customHeight="1">
      <c r="T125" s="5"/>
    </row>
    <row r="126" ht="49.5" customHeight="1">
      <c r="T126" s="5"/>
    </row>
    <row r="127" ht="49.5" customHeight="1">
      <c r="T127" s="5"/>
    </row>
    <row r="128" ht="49.5" customHeight="1">
      <c r="T128" s="5"/>
    </row>
    <row r="129" ht="49.5" customHeight="1">
      <c r="T129" s="5"/>
    </row>
    <row r="130" ht="49.5" customHeight="1">
      <c r="T130" s="5"/>
    </row>
    <row r="131" ht="49.5" customHeight="1">
      <c r="T131" s="5"/>
    </row>
    <row r="132" ht="49.5" customHeight="1">
      <c r="T132" s="5"/>
    </row>
    <row r="133" ht="49.5" customHeight="1">
      <c r="T133" s="5"/>
    </row>
    <row r="134" ht="49.5" customHeight="1">
      <c r="T134" s="5"/>
    </row>
    <row r="135" ht="49.5" customHeight="1">
      <c r="T135" s="5"/>
    </row>
    <row r="136" ht="49.5" customHeight="1">
      <c r="T136" s="5"/>
    </row>
    <row r="137" ht="49.5" customHeight="1">
      <c r="T137" s="5"/>
    </row>
    <row r="138" ht="49.5" customHeight="1">
      <c r="T138" s="5"/>
    </row>
    <row r="139" ht="49.5" customHeight="1">
      <c r="T139" s="5"/>
    </row>
    <row r="140" ht="49.5" customHeight="1">
      <c r="T140" s="5"/>
    </row>
    <row r="141" ht="49.5" customHeight="1">
      <c r="T141" s="5"/>
    </row>
    <row r="142" ht="49.5" customHeight="1">
      <c r="T142" s="5"/>
    </row>
    <row r="143" ht="49.5" customHeight="1">
      <c r="T143" s="5"/>
    </row>
    <row r="144" ht="49.5" customHeight="1">
      <c r="T144" s="5"/>
    </row>
    <row r="145" ht="49.5" customHeight="1">
      <c r="T145" s="5"/>
    </row>
    <row r="146" ht="49.5" customHeight="1">
      <c r="T146" s="5"/>
    </row>
    <row r="147" ht="49.5" customHeight="1">
      <c r="T147" s="5"/>
    </row>
    <row r="148" ht="49.5" customHeight="1"/>
    <row r="149" ht="49.5" customHeight="1"/>
    <row r="150" ht="49.5" customHeight="1"/>
    <row r="151" ht="49.5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</sheetData>
  <sheetProtection/>
  <mergeCells count="3">
    <mergeCell ref="C1:AA1"/>
    <mergeCell ref="C3:D3"/>
    <mergeCell ref="C4:S4"/>
  </mergeCells>
  <printOptions/>
  <pageMargins left="0.14" right="0.14" top="0.39" bottom="0.32" header="0.31496062992125984" footer="0.28"/>
  <pageSetup fitToHeight="0" fitToWidth="0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Света Сальникова</cp:lastModifiedBy>
  <cp:lastPrinted>2022-05-29T17:25:15Z</cp:lastPrinted>
  <dcterms:created xsi:type="dcterms:W3CDTF">2017-05-18T16:33:07Z</dcterms:created>
  <dcterms:modified xsi:type="dcterms:W3CDTF">2022-05-29T18:44:38Z</dcterms:modified>
  <cp:category/>
  <cp:version/>
  <cp:contentType/>
  <cp:contentStatus/>
</cp:coreProperties>
</file>